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6"/>
  <workbookPr codeName="Tento_zošit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Ivana Iliašová\Documents\Oznamovanie\Január 2025\FIN\"/>
    </mc:Choice>
  </mc:AlternateContent>
  <xr:revisionPtr revIDLastSave="0" documentId="8_{4D92DF6F-DC92-4DBD-99B1-31260AD18B29}" xr6:coauthVersionLast="47" xr6:coauthVersionMax="47" xr10:uidLastSave="{00000000-0000-0000-0000-000000000000}"/>
  <bookViews>
    <workbookView xWindow="0" yWindow="0" windowWidth="28800" windowHeight="12180" xr2:uid="{00000000-000D-0000-FFFF-FFFF00000000}"/>
  </bookViews>
  <sheets>
    <sheet name="rozpočet 2024" sheetId="28" r:id="rId1"/>
  </sheets>
  <definedNames>
    <definedName name="_xlnm._FilterDatabase" localSheetId="0" hidden="1">'rozpočet 2024'!$A$1:$L$58</definedName>
    <definedName name="_kpt10">#REF!</definedName>
    <definedName name="_kpt11">#REF!</definedName>
    <definedName name="_kpt12">#REF!</definedName>
    <definedName name="_kpt7">#REF!</definedName>
    <definedName name="_kpt8">#REF!</definedName>
    <definedName name="_kpt9">#REF!</definedName>
    <definedName name="DoplnkoveKoeficienty">#REF!</definedName>
    <definedName name="k2r">#REF!</definedName>
    <definedName name="kbs">#REF!</definedName>
    <definedName name="kcspp1">#REF!</definedName>
    <definedName name="kcspp2">#REF!</definedName>
    <definedName name="kcspp3">#REF!</definedName>
    <definedName name="kcspp4">#REF!</definedName>
    <definedName name="kcvj">#REF!</definedName>
    <definedName name="kint">#REF!</definedName>
    <definedName name="kint1">#REF!</definedName>
    <definedName name="kint2">#REF!</definedName>
    <definedName name="kint3">#REF!</definedName>
    <definedName name="kintms">#REF!</definedName>
    <definedName name="kkat1">#REF!</definedName>
    <definedName name="kkat1zs">#REF!</definedName>
    <definedName name="kkat2">#REF!</definedName>
    <definedName name="kkat2zs">#REF!</definedName>
    <definedName name="kkat3">#REF!</definedName>
    <definedName name="kkat3zs">#REF!</definedName>
    <definedName name="kkat4">#REF!</definedName>
    <definedName name="kkat4zs">#REF!</definedName>
    <definedName name="kkat5">#REF!</definedName>
    <definedName name="kkat5zs">#REF!</definedName>
    <definedName name="kkat6">#REF!</definedName>
    <definedName name="kkat6zs">#REF!</definedName>
    <definedName name="knem1">#REF!</definedName>
    <definedName name="knem2">#REF!</definedName>
    <definedName name="knem3">#REF!</definedName>
    <definedName name="knemms">#REF!</definedName>
    <definedName name="knemskd1">#REF!</definedName>
    <definedName name="knemskd2">#REF!</definedName>
    <definedName name="knemskd3">#REF!</definedName>
    <definedName name="knr">#REF!</definedName>
    <definedName name="KoefTeplo">#REF!</definedName>
    <definedName name="KoefVelkost">#REF!</definedName>
    <definedName name="kos">#REF!</definedName>
    <definedName name="kprax60">#REF!</definedName>
    <definedName name="kprax80">#REF!</definedName>
    <definedName name="krvp1">#REF!</definedName>
    <definedName name="krvp2">#REF!</definedName>
    <definedName name="ksskd">#REF!</definedName>
    <definedName name="kvaz1">#REF!</definedName>
    <definedName name="kvaz2">#REF!</definedName>
    <definedName name="kvs">#REF!</definedName>
    <definedName name="msnorm">#REF!</definedName>
    <definedName name="Normativy">#REF!</definedName>
    <definedName name="NormativyTepl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28" l="1"/>
  <c r="N26" i="28"/>
  <c r="N7" i="28"/>
  <c r="N17" i="28"/>
</calcChain>
</file>

<file path=xl/sharedStrings.xml><?xml version="1.0" encoding="utf-8"?>
<sst xmlns="http://schemas.openxmlformats.org/spreadsheetml/2006/main" count="629" uniqueCount="241">
  <si>
    <t>Kategória</t>
  </si>
  <si>
    <t>Typ zriaďovateľa</t>
  </si>
  <si>
    <t>Kód zriaďovateľa pre financovanie</t>
  </si>
  <si>
    <t>Názov zriaďovateľa</t>
  </si>
  <si>
    <t>Kraj sídla zriaďovateľa</t>
  </si>
  <si>
    <t>IČO právneho subjektu, resp IČO právneho subjektu, do ktorého škola/školské zariadenie patrí</t>
  </si>
  <si>
    <t>Názov právneho subjektu</t>
  </si>
  <si>
    <t>Kraj sídla školy / školského zariadenia</t>
  </si>
  <si>
    <t>Okres sídla školy / školského zariadenia</t>
  </si>
  <si>
    <t>PSČ</t>
  </si>
  <si>
    <t>Názov obce, v ktorej škola / školské zariadenie sídli</t>
  </si>
  <si>
    <t>Ulica</t>
  </si>
  <si>
    <r>
      <t xml:space="preserve">Upravený rozpočet    2023    
(v </t>
    </r>
    <r>
      <rPr>
        <b/>
        <sz val="10"/>
        <color indexed="8"/>
        <rFont val="Calibri"/>
        <family val="2"/>
        <charset val="238"/>
      </rPr>
      <t>€</t>
    </r>
    <r>
      <rPr>
        <b/>
        <sz val="10"/>
        <color indexed="8"/>
        <rFont val="Arial"/>
        <family val="2"/>
        <charset val="238"/>
      </rPr>
      <t>)</t>
    </r>
  </si>
  <si>
    <t>Zriaďovateľom rozpísaný upravený rozpočet 2025 v Eurách</t>
  </si>
  <si>
    <t>Stĺpec1</t>
  </si>
  <si>
    <t>Stĺpec2</t>
  </si>
  <si>
    <t>Bežné výdavky                                    (600)</t>
  </si>
  <si>
    <t>Mzdový normatívny príspevok               (610)+620</t>
  </si>
  <si>
    <t>Prevádzkový normatívny príspevok                    (630+640)</t>
  </si>
  <si>
    <t>GYM</t>
  </si>
  <si>
    <t>C</t>
  </si>
  <si>
    <t>C03</t>
  </si>
  <si>
    <t>Košická arcidiecéza</t>
  </si>
  <si>
    <t>KE</t>
  </si>
  <si>
    <t>Gymnázium sv. Jána Bosca</t>
  </si>
  <si>
    <t>PO</t>
  </si>
  <si>
    <t>Bardejov</t>
  </si>
  <si>
    <t>085 27</t>
  </si>
  <si>
    <t>Komenského 5</t>
  </si>
  <si>
    <t>ZS</t>
  </si>
  <si>
    <t>Cirkevná základná škola sv. Egídia</t>
  </si>
  <si>
    <t>Jiráskova 5</t>
  </si>
  <si>
    <t>Cirkevná základná škola s materskou školou sv. Faustíny</t>
  </si>
  <si>
    <t>085 01</t>
  </si>
  <si>
    <t>Bardejov - Dlhá Lúka</t>
  </si>
  <si>
    <t>Majer 5</t>
  </si>
  <si>
    <t>Cirkevná základná škola s materskou školou sv. Petra a Pavla</t>
  </si>
  <si>
    <t>Snina</t>
  </si>
  <si>
    <t>067 81</t>
  </si>
  <si>
    <t>Belá nad Cirochou</t>
  </si>
  <si>
    <t>Komenského 64/17</t>
  </si>
  <si>
    <t>Cirkevná základná škola  Jána Pavla II.</t>
  </si>
  <si>
    <t>Vranov nad Topľou</t>
  </si>
  <si>
    <t>093 02</t>
  </si>
  <si>
    <t>Hencovce</t>
  </si>
  <si>
    <t>Sládkovičova 1994</t>
  </si>
  <si>
    <t xml:space="preserve">Cirkevná spojená škola </t>
  </si>
  <si>
    <t>Humenné</t>
  </si>
  <si>
    <t>066 01</t>
  </si>
  <si>
    <t>Duchnovičova 24</t>
  </si>
  <si>
    <t>Cirkevná základná škola sv. Michala</t>
  </si>
  <si>
    <t>Prešov</t>
  </si>
  <si>
    <t>082 01</t>
  </si>
  <si>
    <t>Kendice</t>
  </si>
  <si>
    <t>Kendice 424</t>
  </si>
  <si>
    <t>GYM, GYM8</t>
  </si>
  <si>
    <t>Gymnázium sv. Edity Steinovej</t>
  </si>
  <si>
    <t>Košice III</t>
  </si>
  <si>
    <t>040 22</t>
  </si>
  <si>
    <t>Košice</t>
  </si>
  <si>
    <t>Charkovská 1</t>
  </si>
  <si>
    <t>Základná škola s materskou školou sv. Marka Križina</t>
  </si>
  <si>
    <t>Košice IV</t>
  </si>
  <si>
    <t>040 18</t>
  </si>
  <si>
    <t>Košice-Krásna</t>
  </si>
  <si>
    <t>Rehoľná 2</t>
  </si>
  <si>
    <t>Spojená škola sv. Košických mučeníkov</t>
  </si>
  <si>
    <t>Košice II</t>
  </si>
  <si>
    <t>040 11</t>
  </si>
  <si>
    <t>Čordákova 50</t>
  </si>
  <si>
    <t>SOS02, SOS12</t>
  </si>
  <si>
    <t>Stredná zdravotnícka škola sv. Alžbety</t>
  </si>
  <si>
    <t>Košice I</t>
  </si>
  <si>
    <t>040 01</t>
  </si>
  <si>
    <t>Košice-Staré Mesto</t>
  </si>
  <si>
    <t>Mäsiarska 25</t>
  </si>
  <si>
    <t>Základná škola sv. Cyrila a Metoda</t>
  </si>
  <si>
    <t>Košice-Západ</t>
  </si>
  <si>
    <t>Bernolákova 18</t>
  </si>
  <si>
    <t>Michalovce</t>
  </si>
  <si>
    <t>071 01</t>
  </si>
  <si>
    <t>Volgogradská 2</t>
  </si>
  <si>
    <t>Katolícka spojená škola sv. Mikuláša</t>
  </si>
  <si>
    <t>080 01</t>
  </si>
  <si>
    <t>Duklianska 16</t>
  </si>
  <si>
    <t>Cirkevná základná škola s materkou školou sv. Gorazda</t>
  </si>
  <si>
    <t>080 05</t>
  </si>
  <si>
    <t>Solivarská 49</t>
  </si>
  <si>
    <t>Gymnázium sv. Moniky</t>
  </si>
  <si>
    <t>Tarasa Ševčenka 1</t>
  </si>
  <si>
    <t>Cirkevná základná škola sv. Martina</t>
  </si>
  <si>
    <t>082 42</t>
  </si>
  <si>
    <t>Radatice</t>
  </si>
  <si>
    <t>Radatice 199</t>
  </si>
  <si>
    <t>Cirkevná základná škola sv. Demetera</t>
  </si>
  <si>
    <t>Sabinov</t>
  </si>
  <si>
    <t>082 61</t>
  </si>
  <si>
    <t>Ražňany</t>
  </si>
  <si>
    <t>Ražňany 240</t>
  </si>
  <si>
    <t>Cirkevná základná škola sv. Jána Krstiteľa</t>
  </si>
  <si>
    <t>083 01</t>
  </si>
  <si>
    <t>9. mája 7</t>
  </si>
  <si>
    <t>Cirkevná spojená škola</t>
  </si>
  <si>
    <t>069 01</t>
  </si>
  <si>
    <t>Švermova 10</t>
  </si>
  <si>
    <t>Cirkevná základná škola sv. Petra a Pavla</t>
  </si>
  <si>
    <t>Stropkov</t>
  </si>
  <si>
    <t>091 01</t>
  </si>
  <si>
    <t>Hrnčiarska 795/61</t>
  </si>
  <si>
    <t>Stredná zdravotnícka škola milosrdného Samaritána</t>
  </si>
  <si>
    <t>Svidník</t>
  </si>
  <si>
    <t>089 01</t>
  </si>
  <si>
    <t>Sovietskych hrdinov 80</t>
  </si>
  <si>
    <t>Nám. J. Pavla II. 827/26</t>
  </si>
  <si>
    <t>Košice - okolie</t>
  </si>
  <si>
    <t>045 01</t>
  </si>
  <si>
    <t>Moldava nad Bodvou</t>
  </si>
  <si>
    <t>Československej armády 15</t>
  </si>
  <si>
    <t>Cirkevná materská škola sv. Bernadety</t>
  </si>
  <si>
    <t>Košoce</t>
  </si>
  <si>
    <t>Košice-Dargovských hrdinov</t>
  </si>
  <si>
    <t>Krosnianska 6</t>
  </si>
  <si>
    <t>Cirkevná materská škola sv. Márie Goretti</t>
  </si>
  <si>
    <t>Po</t>
  </si>
  <si>
    <t>082 16</t>
  </si>
  <si>
    <t>Fintice</t>
  </si>
  <si>
    <t>Fintice 1</t>
  </si>
  <si>
    <t>Materská škola Kráľovnej Pokoja</t>
  </si>
  <si>
    <t>Mukačevská 27</t>
  </si>
  <si>
    <t>Cirkevná materská škola sv. Jakuba</t>
  </si>
  <si>
    <t>082 21</t>
  </si>
  <si>
    <t>Veľký Šariš</t>
  </si>
  <si>
    <t>Námestie sv. Jakuba 33/3</t>
  </si>
  <si>
    <t>C90</t>
  </si>
  <si>
    <t>Reformovaná kresťanská cirkev na Slovensku Cirkevný zbor Kráľovský Chlmec</t>
  </si>
  <si>
    <t>Materská škola Reformovanej kresťanskej cirkvi s vyučovacím jazykom maďarským - Református Óvoda</t>
  </si>
  <si>
    <t>Trebišov</t>
  </si>
  <si>
    <t>077 01</t>
  </si>
  <si>
    <t>Kráľovský Chlmec</t>
  </si>
  <si>
    <t>M. Leczu 3046/4</t>
  </si>
  <si>
    <t>C05</t>
  </si>
  <si>
    <t>Rímskokatolícka cirkev Biskupstvo Rožňava</t>
  </si>
  <si>
    <t>Cirkevná základná škola sv. Štefana - Szent István Egyházi Alapiskola</t>
  </si>
  <si>
    <t>044 02</t>
  </si>
  <si>
    <t>Dvorníky - Včeláre</t>
  </si>
  <si>
    <t xml:space="preserve"> Dvorníky 88</t>
  </si>
  <si>
    <t>Cirkevná základná škola sv. Jána Bosca</t>
  </si>
  <si>
    <t>BB</t>
  </si>
  <si>
    <t>Lučenec</t>
  </si>
  <si>
    <t>984 01</t>
  </si>
  <si>
    <t>T. G. Masaryka 9</t>
  </si>
  <si>
    <t>Katolícka ZŠ s MŠ sv. Jána Nepomuckého - ZŠ</t>
  </si>
  <si>
    <t>Rožňava</t>
  </si>
  <si>
    <t>048 01</t>
  </si>
  <si>
    <t>Kósu-Schoppera 22</t>
  </si>
  <si>
    <t>Katolícka ZŠ s MŠ sv. Jána Nepomuckého - MŠ</t>
  </si>
  <si>
    <t>Katolícka materská škola Svätej Rodiny</t>
  </si>
  <si>
    <t>Revúca</t>
  </si>
  <si>
    <t>050 01</t>
  </si>
  <si>
    <t>Ormisova 15</t>
  </si>
  <si>
    <t>SOS02, SOS03</t>
  </si>
  <si>
    <t>C08</t>
  </si>
  <si>
    <t>Gréckokatolícka eparchia Košice</t>
  </si>
  <si>
    <t>SOŠ pedagogická sv. Cyrila a Metoda</t>
  </si>
  <si>
    <t>Košice - Juh</t>
  </si>
  <si>
    <t>Južná trieda 48</t>
  </si>
  <si>
    <t>Cirkevná základná škola s materskou školou sv. Gorazda</t>
  </si>
  <si>
    <t>040 13</t>
  </si>
  <si>
    <t>Košice-Ťahanovce</t>
  </si>
  <si>
    <t>Juhoslovanská 2</t>
  </si>
  <si>
    <t>Cirkevná spojená škola sv. rodiny</t>
  </si>
  <si>
    <t>078 01</t>
  </si>
  <si>
    <t>Sečovce</t>
  </si>
  <si>
    <t>Kollárova 17</t>
  </si>
  <si>
    <t>Cirkevná základná škola s materskou školou sv. Michala Archanjela</t>
  </si>
  <si>
    <t>076 16</t>
  </si>
  <si>
    <t>Stanča</t>
  </si>
  <si>
    <t>Hlavná 137</t>
  </si>
  <si>
    <t xml:space="preserve">SOS01,SOS04,SOS05,SOS09,SOS11,SOS13,SOS14,SOS15 </t>
  </si>
  <si>
    <t>Stredná odborná škola služieb a priemyslu sv. Jozafáta</t>
  </si>
  <si>
    <t>075 41</t>
  </si>
  <si>
    <t>Komenského 1963/10</t>
  </si>
  <si>
    <t>Cirkevné gymnázium sv. Jána Krstiteľa</t>
  </si>
  <si>
    <t>075 01</t>
  </si>
  <si>
    <t>M. R. Štefánika 9</t>
  </si>
  <si>
    <t>Cirkevná základná  škola s materskou školou sv. Juraja</t>
  </si>
  <si>
    <t>Gorkého 55</t>
  </si>
  <si>
    <t>Cirkevá materská škola blahoslaveného biskupa Vasiľa Hopku</t>
  </si>
  <si>
    <t>J. Švemu 4</t>
  </si>
  <si>
    <t xml:space="preserve">Cirkevná materská škola sv. Efréma s vyuč. jazykom maďarským </t>
  </si>
  <si>
    <t>Veľké Slemence</t>
  </si>
  <si>
    <t>Hlavná 125</t>
  </si>
  <si>
    <t>SZS</t>
  </si>
  <si>
    <t>C19</t>
  </si>
  <si>
    <t>Spišská katolícka charita</t>
  </si>
  <si>
    <t>Špeciálna základná škola sv. Maximiliána Mária Kolbeho</t>
  </si>
  <si>
    <t>Spišská Nová Ves</t>
  </si>
  <si>
    <t>052 01</t>
  </si>
  <si>
    <t>Gaštanova ul. č. 11</t>
  </si>
  <si>
    <t>SPOU</t>
  </si>
  <si>
    <t>Praktická škola sv. Maximiliána Mária Kolbeho</t>
  </si>
  <si>
    <t>Špeciálna materská škola sv. M. M. Kolbeho</t>
  </si>
  <si>
    <t>Materská škola sv. G. G. Mollovej</t>
  </si>
  <si>
    <t>Nábrežie Jána Pavla ll</t>
  </si>
  <si>
    <t>C51</t>
  </si>
  <si>
    <t>Cirkevný zbor Evanjelickej cirkvi augsburského vyznania na Slovensku Košice - Terasa</t>
  </si>
  <si>
    <t>Evanjelická materská škola</t>
  </si>
  <si>
    <t>Košice - Terasa</t>
  </si>
  <si>
    <t>Muškátová 7</t>
  </si>
  <si>
    <t>C26</t>
  </si>
  <si>
    <t>Cirkevný zbor Evanjelickej cirkvi a. v. na Slovensku Rožňava</t>
  </si>
  <si>
    <t>Evanjelická cirkevná základná škola</t>
  </si>
  <si>
    <t>Zeleného stromu 14</t>
  </si>
  <si>
    <t>Evanjelická cirkevná materská škola</t>
  </si>
  <si>
    <t>C36</t>
  </si>
  <si>
    <t>Reformovaná kresťanská cirkev na Slovensku, Cirkevný zbor Rožňava</t>
  </si>
  <si>
    <t>Spojená škola</t>
  </si>
  <si>
    <t>Kozmonautov 2</t>
  </si>
  <si>
    <t>C94</t>
  </si>
  <si>
    <t>Reformovaná kresťanská cirkev na Slovensku, Cirkevný zbor Veľké Kapušany</t>
  </si>
  <si>
    <t>079 01</t>
  </si>
  <si>
    <t>Veľké Kapušany</t>
  </si>
  <si>
    <t>Hlavná 2391/67</t>
  </si>
  <si>
    <t>C64</t>
  </si>
  <si>
    <t>Cirkevný zbor Evanjelickej cirkvi a. v. na Slovensku Spišská Nová Ves</t>
  </si>
  <si>
    <t>Letná 41/35</t>
  </si>
  <si>
    <t>C37</t>
  </si>
  <si>
    <t>Užský seniorský úrad Reformovanej cirkvi na Slovensku</t>
  </si>
  <si>
    <t>Cirkevná základná škola reformovanej kresťanskej cirkvi s vyučovacím jazykom maďarským</t>
  </si>
  <si>
    <t>076 72</t>
  </si>
  <si>
    <t>Vojany</t>
  </si>
  <si>
    <t>Elektrárenská 50</t>
  </si>
  <si>
    <t>SOS05,SOS06,SOS09,SOS11,SOS13</t>
  </si>
  <si>
    <t>C45</t>
  </si>
  <si>
    <t>Michalovsko-košická pravoslávna eparchia v Michalovciach</t>
  </si>
  <si>
    <t>Stredná odborná škola sv. Cyrila a Metoda</t>
  </si>
  <si>
    <t>Tehliarska 2</t>
  </si>
  <si>
    <t>C71</t>
  </si>
  <si>
    <t>Rád premonštrátov - Opátstvo Jasov</t>
  </si>
  <si>
    <t>Premonštrátske gymnázium</t>
  </si>
  <si>
    <t>Kováčská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</si>
</sst>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€"/>
  </numFmts>
  <fonts count="12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0"/>
      </patternFill>
    </fill>
    <fill>
      <patternFill patternType="solid">
        <fgColor rgb="FFFFFFCC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2" fillId="0" borderId="0"/>
    <xf numFmtId="0" fontId="7" fillId="3" borderId="2" applyNumberFormat="0" applyFont="0" applyAlignment="0" applyProtection="0"/>
    <xf numFmtId="0" fontId="1" fillId="0" borderId="0"/>
  </cellStyleXfs>
  <cellXfs count="51">
    <xf numFmtId="0" fontId="0" fillId="0" borderId="0" xfId="0"/>
    <xf numFmtId="0" fontId="7" fillId="0" borderId="0" xfId="4"/>
    <xf numFmtId="3" fontId="7" fillId="0" borderId="0" xfId="4" applyNumberFormat="1"/>
    <xf numFmtId="0" fontId="8" fillId="0" borderId="0" xfId="4" applyFont="1"/>
    <xf numFmtId="0" fontId="9" fillId="0" borderId="1" xfId="4" applyFont="1" applyBorder="1" applyAlignment="1">
      <alignment horizontal="center" vertical="center"/>
    </xf>
    <xf numFmtId="0" fontId="9" fillId="0" borderId="1" xfId="4" applyFont="1" applyBorder="1" applyAlignment="1">
      <alignment vertical="center"/>
    </xf>
    <xf numFmtId="0" fontId="9" fillId="0" borderId="0" xfId="4" applyFont="1"/>
    <xf numFmtId="3" fontId="8" fillId="0" borderId="0" xfId="4" applyNumberFormat="1" applyFont="1"/>
    <xf numFmtId="0" fontId="8" fillId="0" borderId="5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 wrapText="1"/>
    </xf>
    <xf numFmtId="0" fontId="9" fillId="0" borderId="6" xfId="4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/>
    </xf>
    <xf numFmtId="3" fontId="4" fillId="4" borderId="8" xfId="9" applyNumberFormat="1" applyFont="1" applyFill="1" applyBorder="1" applyAlignment="1">
      <alignment horizontal="center" vertical="center" wrapText="1"/>
    </xf>
    <xf numFmtId="3" fontId="3" fillId="4" borderId="8" xfId="9" applyNumberFormat="1" applyFont="1" applyFill="1" applyBorder="1" applyAlignment="1">
      <alignment horizontal="center" vertical="center" wrapText="1"/>
    </xf>
    <xf numFmtId="0" fontId="9" fillId="0" borderId="1" xfId="4" applyFont="1" applyBorder="1" applyAlignment="1">
      <alignment vertical="center" wrapText="1"/>
    </xf>
    <xf numFmtId="3" fontId="9" fillId="0" borderId="1" xfId="4" applyNumberFormat="1" applyFont="1" applyBorder="1" applyAlignment="1">
      <alignment vertical="center"/>
    </xf>
    <xf numFmtId="3" fontId="9" fillId="0" borderId="1" xfId="12" applyNumberFormat="1" applyFont="1" applyBorder="1" applyAlignment="1">
      <alignment wrapText="1"/>
    </xf>
    <xf numFmtId="3" fontId="9" fillId="0" borderId="1" xfId="0" applyNumberFormat="1" applyFont="1" applyBorder="1"/>
    <xf numFmtId="164" fontId="9" fillId="0" borderId="1" xfId="0" applyNumberFormat="1" applyFont="1" applyBorder="1"/>
    <xf numFmtId="3" fontId="11" fillId="0" borderId="1" xfId="0" applyNumberFormat="1" applyFont="1" applyBorder="1" applyAlignment="1">
      <alignment horizontal="right" vertical="top" shrinkToFit="1"/>
    </xf>
    <xf numFmtId="3" fontId="11" fillId="0" borderId="1" xfId="0" applyNumberFormat="1" applyFont="1" applyBorder="1" applyAlignment="1">
      <alignment horizontal="right" vertical="top" indent="1" shrinkToFit="1"/>
    </xf>
    <xf numFmtId="3" fontId="9" fillId="6" borderId="1" xfId="4" applyNumberFormat="1" applyFont="1" applyFill="1" applyBorder="1" applyAlignment="1">
      <alignment vertical="center"/>
    </xf>
    <xf numFmtId="3" fontId="0" fillId="0" borderId="11" xfId="0" applyNumberFormat="1" applyBorder="1"/>
    <xf numFmtId="0" fontId="4" fillId="5" borderId="8" xfId="0" applyFont="1" applyFill="1" applyBorder="1"/>
    <xf numFmtId="0" fontId="4" fillId="5" borderId="7" xfId="0" applyFont="1" applyFill="1" applyBorder="1"/>
    <xf numFmtId="0" fontId="4" fillId="5" borderId="9" xfId="0" applyFont="1" applyFill="1" applyBorder="1"/>
    <xf numFmtId="0" fontId="4" fillId="5" borderId="10" xfId="0" applyFont="1" applyFill="1" applyBorder="1"/>
    <xf numFmtId="3" fontId="3" fillId="2" borderId="7" xfId="0" applyNumberFormat="1" applyFont="1" applyFill="1" applyBorder="1" applyAlignment="1">
      <alignment horizontal="center" vertical="center" wrapText="1"/>
    </xf>
    <xf numFmtId="1" fontId="4" fillId="5" borderId="3" xfId="4" applyNumberFormat="1" applyFont="1" applyFill="1" applyBorder="1" applyAlignment="1">
      <alignment horizontal="center" vertical="center" textRotation="90" wrapText="1"/>
    </xf>
    <xf numFmtId="3" fontId="4" fillId="4" borderId="12" xfId="9" applyNumberFormat="1" applyFont="1" applyFill="1" applyBorder="1" applyAlignment="1">
      <alignment horizontal="center" vertical="center" wrapText="1"/>
    </xf>
    <xf numFmtId="3" fontId="4" fillId="0" borderId="13" xfId="0" applyNumberFormat="1" applyFont="1" applyBorder="1" applyAlignment="1">
      <alignment vertical="center"/>
    </xf>
    <xf numFmtId="3" fontId="9" fillId="0" borderId="13" xfId="4" applyNumberFormat="1" applyFont="1" applyBorder="1" applyAlignment="1">
      <alignment vertical="center"/>
    </xf>
    <xf numFmtId="3" fontId="0" fillId="0" borderId="14" xfId="0" applyNumberFormat="1" applyBorder="1"/>
    <xf numFmtId="164" fontId="9" fillId="0" borderId="13" xfId="0" applyNumberFormat="1" applyFont="1" applyBorder="1"/>
    <xf numFmtId="3" fontId="9" fillId="0" borderId="13" xfId="0" applyNumberFormat="1" applyFont="1" applyBorder="1"/>
    <xf numFmtId="3" fontId="11" fillId="0" borderId="13" xfId="0" applyNumberFormat="1" applyFont="1" applyBorder="1" applyAlignment="1">
      <alignment horizontal="right" vertical="top" indent="1" shrinkToFit="1"/>
    </xf>
    <xf numFmtId="0" fontId="10" fillId="5" borderId="15" xfId="4" applyFont="1" applyFill="1" applyBorder="1" applyAlignment="1">
      <alignment horizontal="center" vertical="center" textRotation="90" wrapText="1"/>
    </xf>
    <xf numFmtId="0" fontId="10" fillId="5" borderId="11" xfId="4" applyFont="1" applyFill="1" applyBorder="1" applyAlignment="1">
      <alignment horizontal="center" vertical="center" textRotation="90" wrapText="1"/>
    </xf>
    <xf numFmtId="0" fontId="10" fillId="5" borderId="16" xfId="4" applyFont="1" applyFill="1" applyBorder="1" applyAlignment="1">
      <alignment horizontal="center" vertical="center" textRotation="90" wrapText="1"/>
    </xf>
    <xf numFmtId="0" fontId="10" fillId="5" borderId="17" xfId="4" applyFont="1" applyFill="1" applyBorder="1" applyAlignment="1">
      <alignment horizontal="center" vertical="center" textRotation="90" wrapText="1"/>
    </xf>
    <xf numFmtId="3" fontId="3" fillId="2" borderId="15" xfId="0" applyNumberFormat="1" applyFont="1" applyFill="1" applyBorder="1" applyAlignment="1">
      <alignment horizontal="center" vertical="center" wrapText="1"/>
    </xf>
    <xf numFmtId="3" fontId="4" fillId="4" borderId="11" xfId="0" applyNumberFormat="1" applyFont="1" applyFill="1" applyBorder="1" applyAlignment="1">
      <alignment horizontal="center" wrapText="1"/>
    </xf>
    <xf numFmtId="3" fontId="4" fillId="4" borderId="14" xfId="0" applyNumberFormat="1" applyFont="1" applyFill="1" applyBorder="1" applyAlignment="1">
      <alignment horizontal="center" wrapText="1"/>
    </xf>
    <xf numFmtId="0" fontId="9" fillId="0" borderId="8" xfId="4" applyFont="1" applyBorder="1" applyAlignment="1">
      <alignment horizontal="center" vertical="center"/>
    </xf>
    <xf numFmtId="0" fontId="9" fillId="0" borderId="8" xfId="4" applyFont="1" applyBorder="1" applyAlignment="1">
      <alignment vertical="center" wrapText="1"/>
    </xf>
    <xf numFmtId="0" fontId="9" fillId="0" borderId="8" xfId="4" applyFont="1" applyBorder="1" applyAlignment="1">
      <alignment vertical="center"/>
    </xf>
    <xf numFmtId="3" fontId="9" fillId="0" borderId="8" xfId="4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10" fillId="5" borderId="11" xfId="4" applyFont="1" applyFill="1" applyBorder="1" applyAlignment="1">
      <alignment vertical="top" textRotation="90" wrapText="1"/>
    </xf>
    <xf numFmtId="0" fontId="4" fillId="5" borderId="4" xfId="0" applyFont="1" applyFill="1" applyBorder="1" applyAlignment="1"/>
  </cellXfs>
  <cellStyles count="13">
    <cellStyle name="Normálna" xfId="0" builtinId="0"/>
    <cellStyle name="Normálna 2" xfId="1" xr:uid="{00000000-0005-0000-0000-000001000000}"/>
    <cellStyle name="Normálna 3" xfId="2" xr:uid="{00000000-0005-0000-0000-000002000000}"/>
    <cellStyle name="Normálna 4" xfId="3" xr:uid="{00000000-0005-0000-0000-000003000000}"/>
    <cellStyle name="Normálna 5" xfId="4" xr:uid="{00000000-0005-0000-0000-000004000000}"/>
    <cellStyle name="normálne 2" xfId="5" xr:uid="{00000000-0005-0000-0000-000005000000}"/>
    <cellStyle name="normálne 2 2" xfId="6" xr:uid="{00000000-0005-0000-0000-000006000000}"/>
    <cellStyle name="normálne 3" xfId="7" xr:uid="{00000000-0005-0000-0000-000007000000}"/>
    <cellStyle name="normálne 4" xfId="8" xr:uid="{00000000-0005-0000-0000-000008000000}"/>
    <cellStyle name="normálne 5" xfId="12" xr:uid="{00000000-0005-0000-0000-000009000000}"/>
    <cellStyle name="normálne_cirkevné 2007" xfId="9" xr:uid="{00000000-0005-0000-0000-00000A000000}"/>
    <cellStyle name="normální_Návrh rozpisu rozpočtu na rok 2003" xfId="10" xr:uid="{00000000-0005-0000-0000-00000B000000}"/>
    <cellStyle name="Poznámka 2" xfId="11" xr:uid="{00000000-0005-0000-0000-00000C000000}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3" formatCode="#,##0"/>
      <fill>
        <patternFill patternType="solid">
          <fgColor indexed="64"/>
          <bgColor rgb="FFFFFF99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34BBA9-73DC-4EE1-9C56-F28B6F72C1E1}" name="Tabuľka1" displayName="Tabuľka1" ref="B1:P58" totalsRowShown="0" headerRowDxfId="18" dataDxfId="17" headerRowBorderDxfId="15" tableBorderDxfId="16" dataCellStyle="Normálna 5">
  <autoFilter ref="B1:P58" xr:uid="{C834BBA9-73DC-4EE1-9C56-F28B6F72C1E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6C4367C-5E30-4217-A1A9-8F8E254C2F3D}" name="Typ zriaďovateľa" dataDxfId="14" dataCellStyle="Normálna 5"/>
    <tableColumn id="2" xr3:uid="{040BA8D5-AEEF-480A-9A11-B58FEDD2E464}" name="Kód zriaďovateľa pre financovanie" dataDxfId="13" dataCellStyle="Normálna 5"/>
    <tableColumn id="3" xr3:uid="{605118C8-48DF-48AE-A635-6856828F2011}" name="Názov zriaďovateľa" dataDxfId="12" dataCellStyle="Normálna 5"/>
    <tableColumn id="4" xr3:uid="{ABBC4DCB-401D-4B00-96D2-804EC61B5676}" name="Kraj sídla zriaďovateľa" dataDxfId="11" dataCellStyle="Normálna 5"/>
    <tableColumn id="5" xr3:uid="{9DF1C773-76F2-473A-9BCF-AD37B68D1E9F}" name="IČO právneho subjektu, resp IČO právneho subjektu, do ktorého škola/školské zariadenie patrí" dataDxfId="10" dataCellStyle="Normálna 5"/>
    <tableColumn id="6" xr3:uid="{7F3EA794-5987-42FC-8A5D-41FEC362795F}" name="Názov právneho subjektu" dataDxfId="9" dataCellStyle="Normálna 5"/>
    <tableColumn id="7" xr3:uid="{20BE8766-95F7-4B46-A10E-5B704B849E41}" name="Kraj sídla školy / školského zariadenia" dataDxfId="8" dataCellStyle="Normálna 5"/>
    <tableColumn id="8" xr3:uid="{EC08D996-65DF-4B60-A3D1-C15F44D8D6B3}" name="Okres sídla školy / školského zariadenia" dataDxfId="7" dataCellStyle="Normálna 5"/>
    <tableColumn id="9" xr3:uid="{22722842-65F8-4021-98C9-3489D2192E9B}" name="PSČ" dataDxfId="6" dataCellStyle="Normálna 5"/>
    <tableColumn id="10" xr3:uid="{81BA5733-A8DA-45EA-996A-104D9588C1CD}" name="Názov obce, v ktorej škola / školské zariadenie sídli" dataDxfId="5" dataCellStyle="Normálna 5"/>
    <tableColumn id="11" xr3:uid="{7D842B11-D5E6-4327-BFF4-84E5D73B07E0}" name="Ulica" dataDxfId="4" dataCellStyle="Normálna 5"/>
    <tableColumn id="12" xr3:uid="{7519F5BE-C725-4281-ACD1-2B6392EA238C}" name="Upravený rozpočet    2023    _x000a_(v €)" dataDxfId="3" dataCellStyle="Normálna 5"/>
    <tableColumn id="13" xr3:uid="{0036E06A-995C-4732-811A-AF33F2E801EC}" name="Zriaďovateľom rozpísaný upravený rozpočet 2025 v Eurách" dataDxfId="2" dataCellStyle="Normálna 5"/>
    <tableColumn id="14" xr3:uid="{6F9923AC-2723-4D4C-BFBE-B142DDE76C60}" name="Stĺpec1" dataDxfId="1" dataCellStyle="Normálna 5"/>
    <tableColumn id="15" xr3:uid="{ED4DC751-E306-44B3-8C8E-F8F9FB3D0957}" name="Stĺpec2" dataDxfId="0"/>
  </tableColumns>
  <tableStyleInfo name="TableStyleLight1" showFirstColumn="1" showLastColumn="1" showRowStripes="1" showColumnStripes="0"/>
  <extLst>
    <ext xmlns:x14="http://schemas.microsoft.com/office/spreadsheetml/2009/9/main" uri="{504A1905-F514-4f6f-8877-14C23A59335A}">
      <x14:table altText="Tabuľka" altTextSummary="Tabulka popisujúca čerpanie normatív pre cirkevné školy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3">
    <tabColor theme="9" tint="0.59999389629810485"/>
    <pageSetUpPr fitToPage="1"/>
  </sheetPr>
  <dimension ref="A1:S60"/>
  <sheetViews>
    <sheetView tabSelected="1" topLeftCell="B1" zoomScale="55" zoomScaleNormal="55" workbookViewId="0">
      <pane xSplit="6" ySplit="2" topLeftCell="H24" activePane="bottomRight" state="frozen"/>
      <selection pane="bottomRight" activeCell="H1" sqref="H1"/>
      <selection pane="bottomLeft" activeCell="B3" sqref="B3"/>
      <selection pane="topRight" activeCell="H1" sqref="H1"/>
    </sheetView>
  </sheetViews>
  <sheetFormatPr defaultColWidth="9.140625" defaultRowHeight="15"/>
  <cols>
    <col min="1" max="1" width="13.140625" style="1" customWidth="1"/>
    <col min="2" max="2" width="6.5703125" style="1" customWidth="1"/>
    <col min="3" max="3" width="7.42578125" style="1" customWidth="1"/>
    <col min="4" max="4" width="29.85546875" style="1" customWidth="1"/>
    <col min="5" max="5" width="4.85546875" style="1" customWidth="1"/>
    <col min="6" max="6" width="11.28515625" style="1" customWidth="1"/>
    <col min="7" max="7" width="49.7109375" style="1" customWidth="1"/>
    <col min="8" max="8" width="15.28515625" style="1" customWidth="1"/>
    <col min="9" max="9" width="18.28515625" style="1" customWidth="1"/>
    <col min="10" max="10" width="8.42578125" style="1" customWidth="1"/>
    <col min="11" max="11" width="24.5703125" style="1" customWidth="1"/>
    <col min="12" max="12" width="24.28515625" style="1" customWidth="1"/>
    <col min="13" max="13" width="12.7109375" style="2" hidden="1" customWidth="1"/>
    <col min="14" max="14" width="18.42578125" style="3" customWidth="1"/>
    <col min="15" max="15" width="22.42578125" style="3" customWidth="1"/>
    <col min="16" max="16" width="21.140625" style="3" customWidth="1"/>
    <col min="17" max="17" width="9.85546875" style="1" bestFit="1" customWidth="1"/>
    <col min="18" max="16384" width="9.140625" style="1"/>
  </cols>
  <sheetData>
    <row r="1" spans="1:16" ht="76.5" customHeight="1">
      <c r="A1" s="29" t="s">
        <v>0</v>
      </c>
      <c r="B1" s="37" t="s">
        <v>1</v>
      </c>
      <c r="C1" s="38" t="s">
        <v>2</v>
      </c>
      <c r="D1" s="37" t="s">
        <v>3</v>
      </c>
      <c r="E1" s="39" t="s">
        <v>4</v>
      </c>
      <c r="F1" s="38" t="s">
        <v>5</v>
      </c>
      <c r="G1" s="38" t="s">
        <v>6</v>
      </c>
      <c r="H1" s="49" t="s">
        <v>7</v>
      </c>
      <c r="I1" s="38" t="s">
        <v>8</v>
      </c>
      <c r="J1" s="38" t="s">
        <v>9</v>
      </c>
      <c r="K1" s="38" t="s">
        <v>10</v>
      </c>
      <c r="L1" s="40" t="s">
        <v>11</v>
      </c>
      <c r="M1" s="41" t="s">
        <v>12</v>
      </c>
      <c r="N1" s="42" t="s">
        <v>13</v>
      </c>
      <c r="O1" s="42" t="s">
        <v>14</v>
      </c>
      <c r="P1" s="43" t="s">
        <v>15</v>
      </c>
    </row>
    <row r="2" spans="1:16" ht="93" customHeight="1">
      <c r="A2" s="50"/>
      <c r="B2" s="25"/>
      <c r="C2" s="24"/>
      <c r="D2" s="25"/>
      <c r="E2" s="26"/>
      <c r="F2" s="24"/>
      <c r="G2" s="24"/>
      <c r="H2" s="24"/>
      <c r="I2" s="24"/>
      <c r="J2" s="24"/>
      <c r="K2" s="24"/>
      <c r="L2" s="27"/>
      <c r="M2" s="28"/>
      <c r="N2" s="13" t="s">
        <v>16</v>
      </c>
      <c r="O2" s="14" t="s">
        <v>17</v>
      </c>
      <c r="P2" s="30" t="s">
        <v>18</v>
      </c>
    </row>
    <row r="3" spans="1:16" s="3" customFormat="1" ht="25.5" customHeight="1">
      <c r="A3" s="8" t="s">
        <v>19</v>
      </c>
      <c r="B3" s="4" t="s">
        <v>20</v>
      </c>
      <c r="C3" s="4" t="s">
        <v>21</v>
      </c>
      <c r="D3" s="15" t="s">
        <v>22</v>
      </c>
      <c r="E3" s="4" t="s">
        <v>23</v>
      </c>
      <c r="F3" s="4">
        <v>31942733</v>
      </c>
      <c r="G3" s="5" t="s">
        <v>24</v>
      </c>
      <c r="H3" s="4" t="s">
        <v>25</v>
      </c>
      <c r="I3" s="5" t="s">
        <v>26</v>
      </c>
      <c r="J3" s="4" t="s">
        <v>27</v>
      </c>
      <c r="K3" s="5" t="s">
        <v>26</v>
      </c>
      <c r="L3" s="5" t="s">
        <v>28</v>
      </c>
      <c r="M3" s="16"/>
      <c r="N3" s="16"/>
      <c r="O3" s="16"/>
      <c r="P3" s="31"/>
    </row>
    <row r="4" spans="1:16" s="3" customFormat="1" ht="25.5" customHeight="1">
      <c r="A4" s="9" t="s">
        <v>29</v>
      </c>
      <c r="B4" s="4" t="s">
        <v>20</v>
      </c>
      <c r="C4" s="4" t="s">
        <v>21</v>
      </c>
      <c r="D4" s="15" t="s">
        <v>22</v>
      </c>
      <c r="E4" s="4" t="s">
        <v>23</v>
      </c>
      <c r="F4" s="4">
        <v>31942733</v>
      </c>
      <c r="G4" s="5" t="s">
        <v>30</v>
      </c>
      <c r="H4" s="4" t="s">
        <v>25</v>
      </c>
      <c r="I4" s="5" t="s">
        <v>26</v>
      </c>
      <c r="J4" s="4" t="s">
        <v>27</v>
      </c>
      <c r="K4" s="5" t="s">
        <v>26</v>
      </c>
      <c r="L4" s="5" t="s">
        <v>31</v>
      </c>
      <c r="M4" s="16"/>
      <c r="N4" s="16">
        <v>1463596</v>
      </c>
      <c r="O4" s="16">
        <v>1326175</v>
      </c>
      <c r="P4" s="32">
        <v>137421</v>
      </c>
    </row>
    <row r="5" spans="1:16" s="3" customFormat="1" ht="30" customHeight="1">
      <c r="A5" s="9" t="s">
        <v>29</v>
      </c>
      <c r="B5" s="4" t="s">
        <v>20</v>
      </c>
      <c r="C5" s="4" t="s">
        <v>21</v>
      </c>
      <c r="D5" s="15" t="s">
        <v>22</v>
      </c>
      <c r="E5" s="4" t="s">
        <v>23</v>
      </c>
      <c r="F5" s="4">
        <v>42027136</v>
      </c>
      <c r="G5" s="15" t="s">
        <v>32</v>
      </c>
      <c r="H5" s="4" t="s">
        <v>25</v>
      </c>
      <c r="I5" s="5" t="s">
        <v>26</v>
      </c>
      <c r="J5" s="4" t="s">
        <v>33</v>
      </c>
      <c r="K5" s="5" t="s">
        <v>34</v>
      </c>
      <c r="L5" s="5" t="s">
        <v>35</v>
      </c>
      <c r="M5" s="16"/>
      <c r="N5" s="16">
        <v>580624</v>
      </c>
      <c r="O5" s="16">
        <v>521076</v>
      </c>
      <c r="P5" s="31">
        <v>59548</v>
      </c>
    </row>
    <row r="6" spans="1:16" s="3" customFormat="1" ht="30" customHeight="1">
      <c r="A6" s="9" t="s">
        <v>29</v>
      </c>
      <c r="B6" s="4" t="s">
        <v>20</v>
      </c>
      <c r="C6" s="4" t="s">
        <v>21</v>
      </c>
      <c r="D6" s="15" t="s">
        <v>22</v>
      </c>
      <c r="E6" s="4" t="s">
        <v>23</v>
      </c>
      <c r="F6" s="4">
        <v>37942123</v>
      </c>
      <c r="G6" s="15" t="s">
        <v>36</v>
      </c>
      <c r="H6" s="4" t="s">
        <v>25</v>
      </c>
      <c r="I6" s="5" t="s">
        <v>37</v>
      </c>
      <c r="J6" s="4" t="s">
        <v>38</v>
      </c>
      <c r="K6" s="5" t="s">
        <v>39</v>
      </c>
      <c r="L6" s="5" t="s">
        <v>40</v>
      </c>
      <c r="M6" s="16"/>
      <c r="N6" s="16">
        <v>988443</v>
      </c>
      <c r="O6" s="16">
        <v>785530</v>
      </c>
      <c r="P6" s="31">
        <v>202913</v>
      </c>
    </row>
    <row r="7" spans="1:16" s="3" customFormat="1" ht="25.5" customHeight="1">
      <c r="A7" s="9" t="s">
        <v>29</v>
      </c>
      <c r="B7" s="4" t="s">
        <v>20</v>
      </c>
      <c r="C7" s="4" t="s">
        <v>21</v>
      </c>
      <c r="D7" s="15" t="s">
        <v>22</v>
      </c>
      <c r="E7" s="4" t="s">
        <v>23</v>
      </c>
      <c r="F7" s="4">
        <v>42083966</v>
      </c>
      <c r="G7" s="5" t="s">
        <v>41</v>
      </c>
      <c r="H7" s="4" t="s">
        <v>25</v>
      </c>
      <c r="I7" s="5" t="s">
        <v>42</v>
      </c>
      <c r="J7" s="4" t="s">
        <v>43</v>
      </c>
      <c r="K7" s="5" t="s">
        <v>44</v>
      </c>
      <c r="L7" s="5" t="s">
        <v>45</v>
      </c>
      <c r="M7" s="22"/>
      <c r="N7" s="23">
        <f t="shared" ref="N7" si="0">O7+P7</f>
        <v>270949</v>
      </c>
      <c r="O7" s="23">
        <v>245131</v>
      </c>
      <c r="P7" s="33">
        <v>25818</v>
      </c>
    </row>
    <row r="8" spans="1:16" s="3" customFormat="1" ht="25.5" customHeight="1">
      <c r="A8" s="9" t="s">
        <v>29</v>
      </c>
      <c r="B8" s="4" t="s">
        <v>20</v>
      </c>
      <c r="C8" s="4" t="s">
        <v>21</v>
      </c>
      <c r="D8" s="15" t="s">
        <v>22</v>
      </c>
      <c r="E8" s="4" t="s">
        <v>23</v>
      </c>
      <c r="F8" s="4">
        <v>37938045</v>
      </c>
      <c r="G8" s="5" t="s">
        <v>46</v>
      </c>
      <c r="H8" s="4" t="s">
        <v>25</v>
      </c>
      <c r="I8" s="5" t="s">
        <v>47</v>
      </c>
      <c r="J8" s="4" t="s">
        <v>48</v>
      </c>
      <c r="K8" s="5" t="s">
        <v>47</v>
      </c>
      <c r="L8" s="5" t="s">
        <v>49</v>
      </c>
      <c r="M8" s="16"/>
      <c r="N8" s="16">
        <v>1293888</v>
      </c>
      <c r="O8" s="16">
        <v>1075937</v>
      </c>
      <c r="P8" s="31">
        <v>217951</v>
      </c>
    </row>
    <row r="9" spans="1:16" s="3" customFormat="1" ht="25.5" customHeight="1">
      <c r="A9" s="9" t="s">
        <v>29</v>
      </c>
      <c r="B9" s="4" t="s">
        <v>20</v>
      </c>
      <c r="C9" s="4" t="s">
        <v>21</v>
      </c>
      <c r="D9" s="15" t="s">
        <v>22</v>
      </c>
      <c r="E9" s="4" t="s">
        <v>23</v>
      </c>
      <c r="F9" s="4">
        <v>17151503</v>
      </c>
      <c r="G9" s="5" t="s">
        <v>50</v>
      </c>
      <c r="H9" s="4" t="s">
        <v>25</v>
      </c>
      <c r="I9" s="5" t="s">
        <v>51</v>
      </c>
      <c r="J9" s="4" t="s">
        <v>52</v>
      </c>
      <c r="K9" s="5" t="s">
        <v>53</v>
      </c>
      <c r="L9" s="5" t="s">
        <v>54</v>
      </c>
      <c r="M9" s="16"/>
      <c r="N9" s="16">
        <v>646115</v>
      </c>
      <c r="O9" s="16">
        <v>591159</v>
      </c>
      <c r="P9" s="31">
        <v>54956</v>
      </c>
    </row>
    <row r="10" spans="1:16" s="3" customFormat="1" ht="30" customHeight="1">
      <c r="A10" s="10" t="s">
        <v>55</v>
      </c>
      <c r="B10" s="4" t="s">
        <v>20</v>
      </c>
      <c r="C10" s="4" t="s">
        <v>21</v>
      </c>
      <c r="D10" s="15" t="s">
        <v>22</v>
      </c>
      <c r="E10" s="4" t="s">
        <v>23</v>
      </c>
      <c r="F10" s="4">
        <v>35560321</v>
      </c>
      <c r="G10" s="5" t="s">
        <v>56</v>
      </c>
      <c r="H10" s="4" t="s">
        <v>23</v>
      </c>
      <c r="I10" s="5" t="s">
        <v>57</v>
      </c>
      <c r="J10" s="4" t="s">
        <v>58</v>
      </c>
      <c r="K10" s="5" t="s">
        <v>59</v>
      </c>
      <c r="L10" s="5" t="s">
        <v>60</v>
      </c>
      <c r="M10" s="16"/>
      <c r="N10" s="16">
        <v>1466725</v>
      </c>
      <c r="O10" s="16">
        <v>1323925</v>
      </c>
      <c r="P10" s="31">
        <v>142800</v>
      </c>
    </row>
    <row r="11" spans="1:16" s="3" customFormat="1" ht="30" customHeight="1">
      <c r="A11" s="9" t="s">
        <v>29</v>
      </c>
      <c r="B11" s="4" t="s">
        <v>20</v>
      </c>
      <c r="C11" s="4" t="s">
        <v>21</v>
      </c>
      <c r="D11" s="15" t="s">
        <v>22</v>
      </c>
      <c r="E11" s="4" t="s">
        <v>23</v>
      </c>
      <c r="F11" s="4">
        <v>31942199</v>
      </c>
      <c r="G11" s="15" t="s">
        <v>61</v>
      </c>
      <c r="H11" s="4" t="s">
        <v>23</v>
      </c>
      <c r="I11" s="5" t="s">
        <v>62</v>
      </c>
      <c r="J11" s="4" t="s">
        <v>63</v>
      </c>
      <c r="K11" s="5" t="s">
        <v>64</v>
      </c>
      <c r="L11" s="5" t="s">
        <v>65</v>
      </c>
      <c r="M11" s="16"/>
      <c r="N11" s="16">
        <v>1005281</v>
      </c>
      <c r="O11" s="16">
        <v>887000</v>
      </c>
      <c r="P11" s="31">
        <v>118281</v>
      </c>
    </row>
    <row r="12" spans="1:16" s="3" customFormat="1" ht="25.5" customHeight="1">
      <c r="A12" s="9" t="s">
        <v>29</v>
      </c>
      <c r="B12" s="4" t="s">
        <v>20</v>
      </c>
      <c r="C12" s="4" t="s">
        <v>21</v>
      </c>
      <c r="D12" s="15" t="s">
        <v>22</v>
      </c>
      <c r="E12" s="4" t="s">
        <v>23</v>
      </c>
      <c r="F12" s="4">
        <v>35561548</v>
      </c>
      <c r="G12" s="5" t="s">
        <v>66</v>
      </c>
      <c r="H12" s="4" t="s">
        <v>23</v>
      </c>
      <c r="I12" s="5" t="s">
        <v>67</v>
      </c>
      <c r="J12" s="4" t="s">
        <v>68</v>
      </c>
      <c r="K12" s="5" t="s">
        <v>59</v>
      </c>
      <c r="L12" s="5" t="s">
        <v>69</v>
      </c>
      <c r="M12" s="16"/>
      <c r="N12" s="16">
        <v>1548089</v>
      </c>
      <c r="O12" s="16">
        <v>1383818</v>
      </c>
      <c r="P12" s="31">
        <v>164271</v>
      </c>
    </row>
    <row r="13" spans="1:16" s="3" customFormat="1" ht="30" customHeight="1">
      <c r="A13" s="10" t="s">
        <v>70</v>
      </c>
      <c r="B13" s="4" t="s">
        <v>20</v>
      </c>
      <c r="C13" s="4" t="s">
        <v>21</v>
      </c>
      <c r="D13" s="15" t="s">
        <v>22</v>
      </c>
      <c r="E13" s="4" t="s">
        <v>23</v>
      </c>
      <c r="F13" s="4">
        <v>618233</v>
      </c>
      <c r="G13" s="15" t="s">
        <v>71</v>
      </c>
      <c r="H13" s="4" t="s">
        <v>23</v>
      </c>
      <c r="I13" s="5" t="s">
        <v>72</v>
      </c>
      <c r="J13" s="4" t="s">
        <v>73</v>
      </c>
      <c r="K13" s="5" t="s">
        <v>74</v>
      </c>
      <c r="L13" s="5" t="s">
        <v>75</v>
      </c>
      <c r="M13" s="16"/>
      <c r="N13" s="16">
        <v>1316186</v>
      </c>
      <c r="O13" s="16">
        <v>1215186</v>
      </c>
      <c r="P13" s="31">
        <v>101000</v>
      </c>
    </row>
    <row r="14" spans="1:16" s="3" customFormat="1" ht="25.5" customHeight="1">
      <c r="A14" s="9" t="s">
        <v>29</v>
      </c>
      <c r="B14" s="4" t="s">
        <v>20</v>
      </c>
      <c r="C14" s="4" t="s">
        <v>21</v>
      </c>
      <c r="D14" s="15" t="s">
        <v>22</v>
      </c>
      <c r="E14" s="4" t="s">
        <v>23</v>
      </c>
      <c r="F14" s="4">
        <v>17079756</v>
      </c>
      <c r="G14" s="5" t="s">
        <v>76</v>
      </c>
      <c r="H14" s="4" t="s">
        <v>23</v>
      </c>
      <c r="I14" s="5" t="s">
        <v>67</v>
      </c>
      <c r="J14" s="4" t="s">
        <v>68</v>
      </c>
      <c r="K14" s="5" t="s">
        <v>77</v>
      </c>
      <c r="L14" s="5" t="s">
        <v>78</v>
      </c>
      <c r="M14" s="16"/>
      <c r="N14" s="16">
        <v>1819961</v>
      </c>
      <c r="O14" s="16">
        <v>1617000</v>
      </c>
      <c r="P14" s="31">
        <v>202961</v>
      </c>
    </row>
    <row r="15" spans="1:16" s="3" customFormat="1" ht="25.5" customHeight="1">
      <c r="A15" s="9" t="s">
        <v>29</v>
      </c>
      <c r="B15" s="4" t="s">
        <v>20</v>
      </c>
      <c r="C15" s="4" t="s">
        <v>21</v>
      </c>
      <c r="D15" s="15" t="s">
        <v>22</v>
      </c>
      <c r="E15" s="4" t="s">
        <v>23</v>
      </c>
      <c r="F15" s="4">
        <v>31942032</v>
      </c>
      <c r="G15" s="5" t="s">
        <v>50</v>
      </c>
      <c r="H15" s="4" t="s">
        <v>23</v>
      </c>
      <c r="I15" s="5" t="s">
        <v>79</v>
      </c>
      <c r="J15" s="4" t="s">
        <v>80</v>
      </c>
      <c r="K15" s="5" t="s">
        <v>79</v>
      </c>
      <c r="L15" s="5" t="s">
        <v>81</v>
      </c>
      <c r="M15" s="16"/>
      <c r="N15" s="16">
        <v>515540</v>
      </c>
      <c r="O15" s="16">
        <v>445394</v>
      </c>
      <c r="P15" s="31">
        <v>70146</v>
      </c>
    </row>
    <row r="16" spans="1:16" s="3" customFormat="1" ht="25.5" customHeight="1">
      <c r="A16" s="9" t="s">
        <v>29</v>
      </c>
      <c r="B16" s="4" t="s">
        <v>20</v>
      </c>
      <c r="C16" s="4" t="s">
        <v>21</v>
      </c>
      <c r="D16" s="15" t="s">
        <v>22</v>
      </c>
      <c r="E16" s="4" t="s">
        <v>23</v>
      </c>
      <c r="F16" s="4">
        <v>17080151</v>
      </c>
      <c r="G16" s="5" t="s">
        <v>82</v>
      </c>
      <c r="H16" s="4" t="s">
        <v>25</v>
      </c>
      <c r="I16" s="5" t="s">
        <v>51</v>
      </c>
      <c r="J16" s="4" t="s">
        <v>83</v>
      </c>
      <c r="K16" s="5" t="s">
        <v>51</v>
      </c>
      <c r="L16" s="5" t="s">
        <v>84</v>
      </c>
      <c r="M16" s="16"/>
      <c r="N16" s="16">
        <v>2104183</v>
      </c>
      <c r="O16" s="16">
        <v>1910500</v>
      </c>
      <c r="P16" s="31">
        <v>193683</v>
      </c>
    </row>
    <row r="17" spans="1:19" s="3" customFormat="1" ht="25.5" customHeight="1">
      <c r="A17" s="9" t="s">
        <v>29</v>
      </c>
      <c r="B17" s="4" t="s">
        <v>20</v>
      </c>
      <c r="C17" s="4" t="s">
        <v>21</v>
      </c>
      <c r="D17" s="15" t="s">
        <v>22</v>
      </c>
      <c r="E17" s="4" t="s">
        <v>23</v>
      </c>
      <c r="F17" s="4">
        <v>17151635</v>
      </c>
      <c r="G17" s="5" t="s">
        <v>85</v>
      </c>
      <c r="H17" s="4" t="s">
        <v>25</v>
      </c>
      <c r="I17" s="5" t="s">
        <v>51</v>
      </c>
      <c r="J17" s="4" t="s">
        <v>86</v>
      </c>
      <c r="K17" s="5" t="s">
        <v>51</v>
      </c>
      <c r="L17" s="5" t="s">
        <v>87</v>
      </c>
      <c r="M17" s="22"/>
      <c r="N17" s="23">
        <f t="shared" ref="N17" si="1">O17+P17</f>
        <v>855166</v>
      </c>
      <c r="O17" s="23">
        <v>752499</v>
      </c>
      <c r="P17" s="33">
        <v>102667</v>
      </c>
    </row>
    <row r="18" spans="1:19" s="3" customFormat="1" ht="25.5" customHeight="1">
      <c r="A18" s="9" t="s">
        <v>19</v>
      </c>
      <c r="B18" s="4" t="s">
        <v>20</v>
      </c>
      <c r="C18" s="4" t="s">
        <v>21</v>
      </c>
      <c r="D18" s="15" t="s">
        <v>22</v>
      </c>
      <c r="E18" s="4" t="s">
        <v>23</v>
      </c>
      <c r="F18" s="4">
        <v>31991653</v>
      </c>
      <c r="G18" s="5" t="s">
        <v>88</v>
      </c>
      <c r="H18" s="4" t="s">
        <v>25</v>
      </c>
      <c r="I18" s="5" t="s">
        <v>51</v>
      </c>
      <c r="J18" s="4" t="s">
        <v>83</v>
      </c>
      <c r="K18" s="5" t="s">
        <v>51</v>
      </c>
      <c r="L18" s="5" t="s">
        <v>89</v>
      </c>
      <c r="M18" s="16"/>
      <c r="N18" s="16">
        <v>1524756</v>
      </c>
      <c r="O18" s="16">
        <v>1382954</v>
      </c>
      <c r="P18" s="31">
        <v>141802</v>
      </c>
    </row>
    <row r="19" spans="1:19" s="3" customFormat="1" ht="25.5" customHeight="1">
      <c r="A19" s="9" t="s">
        <v>29</v>
      </c>
      <c r="B19" s="4" t="s">
        <v>20</v>
      </c>
      <c r="C19" s="4" t="s">
        <v>21</v>
      </c>
      <c r="D19" s="15" t="s">
        <v>22</v>
      </c>
      <c r="E19" s="4" t="s">
        <v>23</v>
      </c>
      <c r="F19" s="4">
        <v>37795988</v>
      </c>
      <c r="G19" s="5" t="s">
        <v>90</v>
      </c>
      <c r="H19" s="4" t="s">
        <v>25</v>
      </c>
      <c r="I19" s="5" t="s">
        <v>51</v>
      </c>
      <c r="J19" s="4" t="s">
        <v>91</v>
      </c>
      <c r="K19" s="5" t="s">
        <v>92</v>
      </c>
      <c r="L19" s="5" t="s">
        <v>93</v>
      </c>
      <c r="M19" s="16"/>
      <c r="N19" s="16">
        <v>372192</v>
      </c>
      <c r="O19" s="16">
        <v>330720</v>
      </c>
      <c r="P19" s="31">
        <v>41472</v>
      </c>
    </row>
    <row r="20" spans="1:19" s="3" customFormat="1" ht="25.5" customHeight="1">
      <c r="A20" s="9" t="s">
        <v>29</v>
      </c>
      <c r="B20" s="4" t="s">
        <v>20</v>
      </c>
      <c r="C20" s="4" t="s">
        <v>21</v>
      </c>
      <c r="D20" s="15" t="s">
        <v>22</v>
      </c>
      <c r="E20" s="4" t="s">
        <v>23</v>
      </c>
      <c r="F20" s="4">
        <v>37878191</v>
      </c>
      <c r="G20" s="5" t="s">
        <v>94</v>
      </c>
      <c r="H20" s="4" t="s">
        <v>25</v>
      </c>
      <c r="I20" s="5" t="s">
        <v>95</v>
      </c>
      <c r="J20" s="4" t="s">
        <v>96</v>
      </c>
      <c r="K20" s="5" t="s">
        <v>97</v>
      </c>
      <c r="L20" s="5" t="s">
        <v>98</v>
      </c>
      <c r="M20" s="16"/>
      <c r="N20" s="16">
        <v>191182</v>
      </c>
      <c r="O20" s="16">
        <v>170065</v>
      </c>
      <c r="P20" s="31">
        <v>21117</v>
      </c>
    </row>
    <row r="21" spans="1:19" s="3" customFormat="1" ht="25.5" customHeight="1">
      <c r="A21" s="9" t="s">
        <v>29</v>
      </c>
      <c r="B21" s="4" t="s">
        <v>20</v>
      </c>
      <c r="C21" s="4" t="s">
        <v>21</v>
      </c>
      <c r="D21" s="15" t="s">
        <v>22</v>
      </c>
      <c r="E21" s="4" t="s">
        <v>23</v>
      </c>
      <c r="F21" s="4">
        <v>31942202</v>
      </c>
      <c r="G21" s="5" t="s">
        <v>99</v>
      </c>
      <c r="H21" s="4" t="s">
        <v>25</v>
      </c>
      <c r="I21" s="5" t="s">
        <v>95</v>
      </c>
      <c r="J21" s="4" t="s">
        <v>100</v>
      </c>
      <c r="K21" s="5" t="s">
        <v>95</v>
      </c>
      <c r="L21" s="5" t="s">
        <v>101</v>
      </c>
      <c r="M21" s="16"/>
      <c r="N21" s="16">
        <v>887514</v>
      </c>
      <c r="O21" s="16">
        <v>787523</v>
      </c>
      <c r="P21" s="31">
        <v>99991</v>
      </c>
    </row>
    <row r="22" spans="1:19" s="3" customFormat="1" ht="25.5" customHeight="1">
      <c r="A22" s="9" t="s">
        <v>29</v>
      </c>
      <c r="B22" s="4" t="s">
        <v>20</v>
      </c>
      <c r="C22" s="4" t="s">
        <v>21</v>
      </c>
      <c r="D22" s="15" t="s">
        <v>22</v>
      </c>
      <c r="E22" s="4" t="s">
        <v>23</v>
      </c>
      <c r="F22" s="4">
        <v>37796046</v>
      </c>
      <c r="G22" s="5" t="s">
        <v>102</v>
      </c>
      <c r="H22" s="4" t="s">
        <v>25</v>
      </c>
      <c r="I22" s="5" t="s">
        <v>37</v>
      </c>
      <c r="J22" s="4" t="s">
        <v>103</v>
      </c>
      <c r="K22" s="5" t="s">
        <v>37</v>
      </c>
      <c r="L22" s="5" t="s">
        <v>104</v>
      </c>
      <c r="M22" s="16"/>
      <c r="N22" s="16">
        <v>1700229</v>
      </c>
      <c r="O22" s="16">
        <v>1448181</v>
      </c>
      <c r="P22" s="31">
        <v>252048</v>
      </c>
    </row>
    <row r="23" spans="1:19" s="3" customFormat="1" ht="25.5" customHeight="1">
      <c r="A23" s="9" t="s">
        <v>29</v>
      </c>
      <c r="B23" s="4" t="s">
        <v>20</v>
      </c>
      <c r="C23" s="4" t="s">
        <v>21</v>
      </c>
      <c r="D23" s="15" t="s">
        <v>22</v>
      </c>
      <c r="E23" s="4" t="s">
        <v>23</v>
      </c>
      <c r="F23" s="4">
        <v>31942601</v>
      </c>
      <c r="G23" s="5" t="s">
        <v>105</v>
      </c>
      <c r="H23" s="4" t="s">
        <v>25</v>
      </c>
      <c r="I23" s="5" t="s">
        <v>106</v>
      </c>
      <c r="J23" s="4" t="s">
        <v>107</v>
      </c>
      <c r="K23" s="5" t="s">
        <v>106</v>
      </c>
      <c r="L23" s="5" t="s">
        <v>108</v>
      </c>
      <c r="M23" s="16"/>
      <c r="N23" s="16">
        <v>1196736</v>
      </c>
      <c r="O23" s="16">
        <v>1090736</v>
      </c>
      <c r="P23" s="31">
        <v>106000</v>
      </c>
    </row>
    <row r="24" spans="1:19" s="3" customFormat="1" ht="30" customHeight="1">
      <c r="A24" s="10" t="s">
        <v>70</v>
      </c>
      <c r="B24" s="4" t="s">
        <v>20</v>
      </c>
      <c r="C24" s="4" t="s">
        <v>21</v>
      </c>
      <c r="D24" s="15" t="s">
        <v>22</v>
      </c>
      <c r="E24" s="4" t="s">
        <v>23</v>
      </c>
      <c r="F24" s="4">
        <v>618462</v>
      </c>
      <c r="G24" s="15" t="s">
        <v>109</v>
      </c>
      <c r="H24" s="4" t="s">
        <v>25</v>
      </c>
      <c r="I24" s="5" t="s">
        <v>110</v>
      </c>
      <c r="J24" s="4" t="s">
        <v>111</v>
      </c>
      <c r="K24" s="5" t="s">
        <v>110</v>
      </c>
      <c r="L24" s="5" t="s">
        <v>112</v>
      </c>
      <c r="M24" s="16"/>
      <c r="N24" s="16">
        <v>494678</v>
      </c>
      <c r="O24" s="16">
        <v>407200</v>
      </c>
      <c r="P24" s="31">
        <v>87478</v>
      </c>
    </row>
    <row r="25" spans="1:19" s="3" customFormat="1" ht="25.5" customHeight="1">
      <c r="A25" s="9" t="s">
        <v>29</v>
      </c>
      <c r="B25" s="4" t="s">
        <v>20</v>
      </c>
      <c r="C25" s="4" t="s">
        <v>21</v>
      </c>
      <c r="D25" s="15" t="s">
        <v>22</v>
      </c>
      <c r="E25" s="4" t="s">
        <v>23</v>
      </c>
      <c r="F25" s="4">
        <v>17151627</v>
      </c>
      <c r="G25" s="5" t="s">
        <v>46</v>
      </c>
      <c r="H25" s="4" t="s">
        <v>25</v>
      </c>
      <c r="I25" s="5" t="s">
        <v>42</v>
      </c>
      <c r="J25" s="4" t="s">
        <v>43</v>
      </c>
      <c r="K25" s="5" t="s">
        <v>42</v>
      </c>
      <c r="L25" s="5" t="s">
        <v>113</v>
      </c>
      <c r="M25" s="16"/>
      <c r="N25" s="16">
        <v>1093684</v>
      </c>
      <c r="O25" s="16">
        <v>989522</v>
      </c>
      <c r="P25" s="31">
        <v>104162</v>
      </c>
    </row>
    <row r="26" spans="1:19" s="3" customFormat="1" ht="28.5" customHeight="1">
      <c r="A26" s="9" t="s">
        <v>29</v>
      </c>
      <c r="B26" s="4" t="s">
        <v>20</v>
      </c>
      <c r="C26" s="4" t="s">
        <v>21</v>
      </c>
      <c r="D26" s="15" t="s">
        <v>22</v>
      </c>
      <c r="E26" s="4" t="s">
        <v>23</v>
      </c>
      <c r="F26" s="4">
        <v>42331081</v>
      </c>
      <c r="G26" s="5" t="s">
        <v>46</v>
      </c>
      <c r="H26" s="4" t="s">
        <v>23</v>
      </c>
      <c r="I26" s="5" t="s">
        <v>114</v>
      </c>
      <c r="J26" s="4" t="s">
        <v>115</v>
      </c>
      <c r="K26" s="5" t="s">
        <v>116</v>
      </c>
      <c r="L26" s="5" t="s">
        <v>117</v>
      </c>
      <c r="M26" s="16"/>
      <c r="N26" s="16">
        <f t="shared" ref="N26" si="2">O26+P26</f>
        <v>1006610</v>
      </c>
      <c r="O26" s="16">
        <v>901177</v>
      </c>
      <c r="P26" s="32">
        <v>105433</v>
      </c>
    </row>
    <row r="27" spans="1:19" s="3" customFormat="1" ht="30" customHeight="1">
      <c r="A27" s="10" t="s">
        <v>70</v>
      </c>
      <c r="B27" s="4" t="s">
        <v>20</v>
      </c>
      <c r="C27" s="4" t="s">
        <v>21</v>
      </c>
      <c r="D27" s="15" t="s">
        <v>22</v>
      </c>
      <c r="E27" s="4" t="s">
        <v>23</v>
      </c>
      <c r="F27" s="4">
        <v>35563176</v>
      </c>
      <c r="G27" s="15" t="s">
        <v>118</v>
      </c>
      <c r="H27" s="4" t="s">
        <v>23</v>
      </c>
      <c r="I27" s="5" t="s">
        <v>119</v>
      </c>
      <c r="J27" s="4"/>
      <c r="K27" s="5" t="s">
        <v>120</v>
      </c>
      <c r="L27" s="5" t="s">
        <v>121</v>
      </c>
      <c r="M27" s="16"/>
      <c r="N27" s="16">
        <v>310063</v>
      </c>
      <c r="O27" s="16">
        <v>261250</v>
      </c>
      <c r="P27" s="31">
        <v>48813</v>
      </c>
    </row>
    <row r="28" spans="1:19" s="3" customFormat="1" ht="25.5" customHeight="1">
      <c r="A28" s="9" t="s">
        <v>29</v>
      </c>
      <c r="B28" s="4" t="s">
        <v>20</v>
      </c>
      <c r="C28" s="4" t="s">
        <v>21</v>
      </c>
      <c r="D28" s="15" t="s">
        <v>22</v>
      </c>
      <c r="E28" s="4" t="s">
        <v>23</v>
      </c>
      <c r="F28" s="4">
        <v>37796828</v>
      </c>
      <c r="G28" s="15" t="s">
        <v>122</v>
      </c>
      <c r="H28" s="4" t="s">
        <v>123</v>
      </c>
      <c r="I28" s="5" t="s">
        <v>51</v>
      </c>
      <c r="J28" s="4" t="s">
        <v>124</v>
      </c>
      <c r="K28" s="5" t="s">
        <v>125</v>
      </c>
      <c r="L28" s="5" t="s">
        <v>126</v>
      </c>
      <c r="M28" s="16"/>
      <c r="N28" s="16">
        <v>79874</v>
      </c>
      <c r="O28" s="16">
        <v>66060</v>
      </c>
      <c r="P28" s="31">
        <v>13814</v>
      </c>
    </row>
    <row r="29" spans="1:19" s="3" customFormat="1" ht="30" customHeight="1">
      <c r="A29" s="10" t="s">
        <v>70</v>
      </c>
      <c r="B29" s="4" t="s">
        <v>20</v>
      </c>
      <c r="C29" s="4" t="s">
        <v>21</v>
      </c>
      <c r="D29" s="15" t="s">
        <v>22</v>
      </c>
      <c r="E29" s="4" t="s">
        <v>23</v>
      </c>
      <c r="F29" s="4">
        <v>37938681</v>
      </c>
      <c r="G29" s="15" t="s">
        <v>127</v>
      </c>
      <c r="H29" s="4" t="s">
        <v>25</v>
      </c>
      <c r="I29" s="5" t="s">
        <v>51</v>
      </c>
      <c r="J29" s="4" t="s">
        <v>83</v>
      </c>
      <c r="K29" s="5" t="s">
        <v>51</v>
      </c>
      <c r="L29" s="5" t="s">
        <v>128</v>
      </c>
      <c r="M29" s="16"/>
      <c r="N29" s="16">
        <v>411260</v>
      </c>
      <c r="O29" s="16">
        <v>360231</v>
      </c>
      <c r="P29" s="31">
        <v>51029</v>
      </c>
    </row>
    <row r="30" spans="1:19" s="3" customFormat="1" ht="30" customHeight="1">
      <c r="A30" s="10" t="s">
        <v>70</v>
      </c>
      <c r="B30" s="4" t="s">
        <v>20</v>
      </c>
      <c r="C30" s="4" t="s">
        <v>21</v>
      </c>
      <c r="D30" s="15" t="s">
        <v>22</v>
      </c>
      <c r="E30" s="4" t="s">
        <v>23</v>
      </c>
      <c r="F30" s="4">
        <v>51825937</v>
      </c>
      <c r="G30" s="15" t="s">
        <v>129</v>
      </c>
      <c r="H30" s="4" t="s">
        <v>25</v>
      </c>
      <c r="I30" s="5" t="s">
        <v>51</v>
      </c>
      <c r="J30" s="4" t="s">
        <v>130</v>
      </c>
      <c r="K30" s="5" t="s">
        <v>131</v>
      </c>
      <c r="L30" s="5" t="s">
        <v>132</v>
      </c>
      <c r="M30" s="16"/>
      <c r="N30" s="16">
        <f t="shared" ref="N30" si="3">O30+P30</f>
        <v>72992</v>
      </c>
      <c r="O30" s="16">
        <v>63320</v>
      </c>
      <c r="P30" s="32">
        <v>9672</v>
      </c>
    </row>
    <row r="31" spans="1:19" s="3" customFormat="1" ht="30.75">
      <c r="A31" s="9"/>
      <c r="B31" s="4" t="s">
        <v>20</v>
      </c>
      <c r="C31" s="4" t="s">
        <v>133</v>
      </c>
      <c r="D31" s="15" t="s">
        <v>134</v>
      </c>
      <c r="E31" s="4" t="s">
        <v>23</v>
      </c>
      <c r="F31" s="4">
        <v>53912021</v>
      </c>
      <c r="G31" s="15" t="s">
        <v>135</v>
      </c>
      <c r="H31" s="4" t="s">
        <v>23</v>
      </c>
      <c r="I31" s="5" t="s">
        <v>136</v>
      </c>
      <c r="J31" s="4" t="s">
        <v>137</v>
      </c>
      <c r="K31" s="5" t="s">
        <v>138</v>
      </c>
      <c r="L31" s="5" t="s">
        <v>139</v>
      </c>
      <c r="M31" s="16"/>
      <c r="N31" s="16">
        <v>145000</v>
      </c>
      <c r="O31" s="16">
        <v>120000</v>
      </c>
      <c r="P31" s="31">
        <v>25000</v>
      </c>
      <c r="Q31" s="7"/>
      <c r="R31" s="7"/>
      <c r="S31" s="7"/>
    </row>
    <row r="32" spans="1:19" s="3" customFormat="1" ht="30.75">
      <c r="A32" s="9" t="s">
        <v>29</v>
      </c>
      <c r="B32" s="4" t="s">
        <v>20</v>
      </c>
      <c r="C32" s="4" t="s">
        <v>140</v>
      </c>
      <c r="D32" s="15" t="s">
        <v>141</v>
      </c>
      <c r="E32" s="4" t="s">
        <v>23</v>
      </c>
      <c r="F32" s="4">
        <v>42242533</v>
      </c>
      <c r="G32" s="15" t="s">
        <v>142</v>
      </c>
      <c r="H32" s="4" t="s">
        <v>23</v>
      </c>
      <c r="I32" s="5" t="s">
        <v>114</v>
      </c>
      <c r="J32" s="4" t="s">
        <v>143</v>
      </c>
      <c r="K32" s="5" t="s">
        <v>144</v>
      </c>
      <c r="L32" s="5" t="s">
        <v>145</v>
      </c>
      <c r="M32" s="17"/>
      <c r="N32" s="18">
        <v>99008</v>
      </c>
      <c r="O32" s="19">
        <v>95308</v>
      </c>
      <c r="P32" s="34">
        <v>3700</v>
      </c>
    </row>
    <row r="33" spans="1:16" s="3" customFormat="1" ht="25.5" customHeight="1">
      <c r="A33" s="9" t="s">
        <v>29</v>
      </c>
      <c r="B33" s="4" t="s">
        <v>20</v>
      </c>
      <c r="C33" s="4" t="s">
        <v>140</v>
      </c>
      <c r="D33" s="15" t="s">
        <v>141</v>
      </c>
      <c r="E33" s="4" t="s">
        <v>23</v>
      </c>
      <c r="F33" s="4">
        <v>37894323</v>
      </c>
      <c r="G33" s="5" t="s">
        <v>146</v>
      </c>
      <c r="H33" s="4" t="s">
        <v>147</v>
      </c>
      <c r="I33" s="5" t="s">
        <v>148</v>
      </c>
      <c r="J33" s="4" t="s">
        <v>149</v>
      </c>
      <c r="K33" s="5" t="s">
        <v>148</v>
      </c>
      <c r="L33" s="5" t="s">
        <v>150</v>
      </c>
      <c r="M33" s="17"/>
      <c r="N33" s="18">
        <v>652574</v>
      </c>
      <c r="O33" s="19">
        <v>580776</v>
      </c>
      <c r="P33" s="34">
        <v>71798</v>
      </c>
    </row>
    <row r="34" spans="1:16" s="3" customFormat="1" ht="25.5" customHeight="1">
      <c r="A34" s="9" t="s">
        <v>29</v>
      </c>
      <c r="B34" s="4" t="s">
        <v>20</v>
      </c>
      <c r="C34" s="4" t="s">
        <v>140</v>
      </c>
      <c r="D34" s="15" t="s">
        <v>141</v>
      </c>
      <c r="E34" s="4" t="s">
        <v>23</v>
      </c>
      <c r="F34" s="4">
        <v>35542837</v>
      </c>
      <c r="G34" s="15" t="s">
        <v>151</v>
      </c>
      <c r="H34" s="4" t="s">
        <v>23</v>
      </c>
      <c r="I34" s="5" t="s">
        <v>152</v>
      </c>
      <c r="J34" s="4" t="s">
        <v>153</v>
      </c>
      <c r="K34" s="5" t="s">
        <v>152</v>
      </c>
      <c r="L34" s="5" t="s">
        <v>154</v>
      </c>
      <c r="M34" s="17"/>
      <c r="N34" s="18">
        <v>183278</v>
      </c>
      <c r="O34" s="19">
        <v>170100</v>
      </c>
      <c r="P34" s="34">
        <v>13178</v>
      </c>
    </row>
    <row r="35" spans="1:16" s="3" customFormat="1" ht="24" customHeight="1">
      <c r="A35" s="9" t="s">
        <v>29</v>
      </c>
      <c r="B35" s="4" t="s">
        <v>20</v>
      </c>
      <c r="C35" s="4" t="s">
        <v>140</v>
      </c>
      <c r="D35" s="15" t="s">
        <v>141</v>
      </c>
      <c r="E35" s="4" t="s">
        <v>23</v>
      </c>
      <c r="F35" s="4">
        <v>53515676</v>
      </c>
      <c r="G35" s="15" t="s">
        <v>155</v>
      </c>
      <c r="H35" s="4" t="s">
        <v>23</v>
      </c>
      <c r="I35" s="5" t="s">
        <v>152</v>
      </c>
      <c r="J35" s="4" t="s">
        <v>143</v>
      </c>
      <c r="K35" s="5" t="s">
        <v>152</v>
      </c>
      <c r="L35" s="5" t="s">
        <v>154</v>
      </c>
      <c r="M35" s="17"/>
      <c r="N35" s="18">
        <v>94121</v>
      </c>
      <c r="O35" s="19">
        <v>42816</v>
      </c>
      <c r="P35" s="34">
        <v>51305</v>
      </c>
    </row>
    <row r="36" spans="1:16" s="3" customFormat="1" ht="25.5" customHeight="1">
      <c r="A36" s="9" t="s">
        <v>29</v>
      </c>
      <c r="B36" s="4" t="s">
        <v>20</v>
      </c>
      <c r="C36" s="4" t="s">
        <v>140</v>
      </c>
      <c r="D36" s="15" t="s">
        <v>141</v>
      </c>
      <c r="E36" s="4" t="s">
        <v>23</v>
      </c>
      <c r="F36" s="4">
        <v>42006571</v>
      </c>
      <c r="G36" s="5" t="s">
        <v>156</v>
      </c>
      <c r="H36" s="4" t="s">
        <v>147</v>
      </c>
      <c r="I36" s="5" t="s">
        <v>157</v>
      </c>
      <c r="J36" s="4" t="s">
        <v>158</v>
      </c>
      <c r="K36" s="5" t="s">
        <v>157</v>
      </c>
      <c r="L36" s="5" t="s">
        <v>159</v>
      </c>
      <c r="M36" s="17"/>
      <c r="N36" s="18">
        <v>209561</v>
      </c>
      <c r="O36" s="19">
        <v>175589</v>
      </c>
      <c r="P36" s="34">
        <v>33972</v>
      </c>
    </row>
    <row r="37" spans="1:16" s="3" customFormat="1" ht="26.25" customHeight="1">
      <c r="A37" s="10" t="s">
        <v>160</v>
      </c>
      <c r="B37" s="4" t="s">
        <v>20</v>
      </c>
      <c r="C37" s="4" t="s">
        <v>161</v>
      </c>
      <c r="D37" s="15" t="s">
        <v>162</v>
      </c>
      <c r="E37" s="4" t="s">
        <v>23</v>
      </c>
      <c r="F37" s="4">
        <v>35564024</v>
      </c>
      <c r="G37" s="15" t="s">
        <v>163</v>
      </c>
      <c r="H37" s="4" t="s">
        <v>23</v>
      </c>
      <c r="I37" s="5" t="s">
        <v>62</v>
      </c>
      <c r="J37" s="4" t="s">
        <v>58</v>
      </c>
      <c r="K37" s="5" t="s">
        <v>164</v>
      </c>
      <c r="L37" s="5" t="s">
        <v>165</v>
      </c>
      <c r="M37" s="20"/>
      <c r="N37" s="18">
        <v>715588</v>
      </c>
      <c r="O37" s="18">
        <v>614688</v>
      </c>
      <c r="P37" s="35">
        <v>100900</v>
      </c>
    </row>
    <row r="38" spans="1:16" s="3" customFormat="1" ht="30" customHeight="1">
      <c r="A38" s="9" t="s">
        <v>29</v>
      </c>
      <c r="B38" s="4" t="s">
        <v>20</v>
      </c>
      <c r="C38" s="4" t="s">
        <v>161</v>
      </c>
      <c r="D38" s="15" t="s">
        <v>162</v>
      </c>
      <c r="E38" s="4" t="s">
        <v>23</v>
      </c>
      <c r="F38" s="4">
        <v>42104955</v>
      </c>
      <c r="G38" s="15" t="s">
        <v>166</v>
      </c>
      <c r="H38" s="4" t="s">
        <v>23</v>
      </c>
      <c r="I38" s="5" t="s">
        <v>72</v>
      </c>
      <c r="J38" s="4" t="s">
        <v>167</v>
      </c>
      <c r="K38" s="5" t="s">
        <v>168</v>
      </c>
      <c r="L38" s="5" t="s">
        <v>169</v>
      </c>
      <c r="M38" s="20"/>
      <c r="N38" s="20">
        <v>737629</v>
      </c>
      <c r="O38" s="21">
        <v>640084</v>
      </c>
      <c r="P38" s="36">
        <v>97545</v>
      </c>
    </row>
    <row r="39" spans="1:16" s="3" customFormat="1" ht="25.5" customHeight="1">
      <c r="A39" s="9" t="s">
        <v>29</v>
      </c>
      <c r="B39" s="4" t="s">
        <v>20</v>
      </c>
      <c r="C39" s="4" t="s">
        <v>161</v>
      </c>
      <c r="D39" s="15" t="s">
        <v>162</v>
      </c>
      <c r="E39" s="4" t="s">
        <v>23</v>
      </c>
      <c r="F39" s="4">
        <v>42107491</v>
      </c>
      <c r="G39" s="5" t="s">
        <v>170</v>
      </c>
      <c r="H39" s="4" t="s">
        <v>23</v>
      </c>
      <c r="I39" s="5" t="s">
        <v>136</v>
      </c>
      <c r="J39" s="4" t="s">
        <v>171</v>
      </c>
      <c r="K39" s="5" t="s">
        <v>172</v>
      </c>
      <c r="L39" s="5" t="s">
        <v>173</v>
      </c>
      <c r="M39" s="20"/>
      <c r="N39" s="20">
        <v>551978</v>
      </c>
      <c r="O39" s="21">
        <v>481061</v>
      </c>
      <c r="P39" s="36">
        <v>70917</v>
      </c>
    </row>
    <row r="40" spans="1:16" s="3" customFormat="1" ht="30" customHeight="1">
      <c r="A40" s="9" t="s">
        <v>29</v>
      </c>
      <c r="B40" s="4" t="s">
        <v>20</v>
      </c>
      <c r="C40" s="4" t="s">
        <v>161</v>
      </c>
      <c r="D40" s="15" t="s">
        <v>162</v>
      </c>
      <c r="E40" s="4" t="s">
        <v>23</v>
      </c>
      <c r="F40" s="4">
        <v>31314503</v>
      </c>
      <c r="G40" s="15" t="s">
        <v>174</v>
      </c>
      <c r="H40" s="4" t="s">
        <v>23</v>
      </c>
      <c r="I40" s="5" t="s">
        <v>136</v>
      </c>
      <c r="J40" s="4" t="s">
        <v>175</v>
      </c>
      <c r="K40" s="5" t="s">
        <v>176</v>
      </c>
      <c r="L40" s="5" t="s">
        <v>177</v>
      </c>
      <c r="M40" s="20"/>
      <c r="N40" s="20">
        <v>242398</v>
      </c>
      <c r="O40" s="21">
        <v>212791</v>
      </c>
      <c r="P40" s="36">
        <v>29607</v>
      </c>
    </row>
    <row r="41" spans="1:16" s="6" customFormat="1" ht="30.75" customHeight="1">
      <c r="A41" s="11" t="s">
        <v>178</v>
      </c>
      <c r="B41" s="4" t="s">
        <v>20</v>
      </c>
      <c r="C41" s="4" t="s">
        <v>161</v>
      </c>
      <c r="D41" s="15" t="s">
        <v>162</v>
      </c>
      <c r="E41" s="4" t="s">
        <v>23</v>
      </c>
      <c r="F41" s="4">
        <v>35555912</v>
      </c>
      <c r="G41" s="5" t="s">
        <v>179</v>
      </c>
      <c r="H41" s="4" t="s">
        <v>23</v>
      </c>
      <c r="I41" s="5" t="s">
        <v>136</v>
      </c>
      <c r="J41" s="4" t="s">
        <v>180</v>
      </c>
      <c r="K41" s="5" t="s">
        <v>136</v>
      </c>
      <c r="L41" s="5" t="s">
        <v>181</v>
      </c>
      <c r="M41" s="20"/>
      <c r="N41" s="20">
        <v>3057979</v>
      </c>
      <c r="O41" s="21">
        <v>2846390</v>
      </c>
      <c r="P41" s="36">
        <v>211589</v>
      </c>
    </row>
    <row r="42" spans="1:16" s="3" customFormat="1" ht="25.5" customHeight="1">
      <c r="A42" s="9" t="s">
        <v>19</v>
      </c>
      <c r="B42" s="4" t="s">
        <v>20</v>
      </c>
      <c r="C42" s="4" t="s">
        <v>161</v>
      </c>
      <c r="D42" s="15" t="s">
        <v>162</v>
      </c>
      <c r="E42" s="4" t="s">
        <v>23</v>
      </c>
      <c r="F42" s="4">
        <v>31986072</v>
      </c>
      <c r="G42" s="5" t="s">
        <v>182</v>
      </c>
      <c r="H42" s="4" t="s">
        <v>23</v>
      </c>
      <c r="I42" s="5" t="s">
        <v>136</v>
      </c>
      <c r="J42" s="4" t="s">
        <v>183</v>
      </c>
      <c r="K42" s="5" t="s">
        <v>136</v>
      </c>
      <c r="L42" s="5" t="s">
        <v>184</v>
      </c>
      <c r="M42" s="20"/>
      <c r="N42" s="20">
        <v>402000</v>
      </c>
      <c r="O42" s="21">
        <v>347184</v>
      </c>
      <c r="P42" s="36">
        <v>54816</v>
      </c>
    </row>
    <row r="43" spans="1:16" s="3" customFormat="1" ht="25.5" customHeight="1">
      <c r="A43" s="9" t="s">
        <v>29</v>
      </c>
      <c r="B43" s="4" t="s">
        <v>20</v>
      </c>
      <c r="C43" s="4" t="s">
        <v>161</v>
      </c>
      <c r="D43" s="15" t="s">
        <v>162</v>
      </c>
      <c r="E43" s="4" t="s">
        <v>23</v>
      </c>
      <c r="F43" s="4">
        <v>52022072</v>
      </c>
      <c r="G43" s="15" t="s">
        <v>185</v>
      </c>
      <c r="H43" s="4" t="s">
        <v>23</v>
      </c>
      <c r="I43" s="5" t="s">
        <v>136</v>
      </c>
      <c r="J43" s="4" t="s">
        <v>183</v>
      </c>
      <c r="K43" s="5" t="s">
        <v>136</v>
      </c>
      <c r="L43" s="5" t="s">
        <v>186</v>
      </c>
      <c r="M43" s="20"/>
      <c r="N43" s="20">
        <v>1151442</v>
      </c>
      <c r="O43" s="21">
        <v>1012363</v>
      </c>
      <c r="P43" s="36">
        <v>139079</v>
      </c>
    </row>
    <row r="44" spans="1:16" s="3" customFormat="1" ht="33" customHeight="1">
      <c r="A44" s="9" t="s">
        <v>19</v>
      </c>
      <c r="B44" s="4" t="s">
        <v>20</v>
      </c>
      <c r="C44" s="4" t="s">
        <v>161</v>
      </c>
      <c r="D44" s="15" t="s">
        <v>162</v>
      </c>
      <c r="E44" s="4" t="s">
        <v>23</v>
      </c>
      <c r="F44" s="4">
        <v>35562757</v>
      </c>
      <c r="G44" s="15" t="s">
        <v>187</v>
      </c>
      <c r="H44" s="4" t="s">
        <v>23</v>
      </c>
      <c r="I44" s="5" t="s">
        <v>136</v>
      </c>
      <c r="J44" s="4" t="s">
        <v>183</v>
      </c>
      <c r="K44" s="5" t="s">
        <v>79</v>
      </c>
      <c r="L44" s="5" t="s">
        <v>188</v>
      </c>
      <c r="M44" s="20"/>
      <c r="N44" s="20">
        <v>289144</v>
      </c>
      <c r="O44" s="21">
        <v>244489</v>
      </c>
      <c r="P44" s="36">
        <v>44655</v>
      </c>
    </row>
    <row r="45" spans="1:16" s="3" customFormat="1" ht="30" customHeight="1">
      <c r="A45" s="9" t="s">
        <v>29</v>
      </c>
      <c r="B45" s="4" t="s">
        <v>20</v>
      </c>
      <c r="C45" s="4" t="s">
        <v>161</v>
      </c>
      <c r="D45" s="15" t="s">
        <v>162</v>
      </c>
      <c r="E45" s="4" t="s">
        <v>23</v>
      </c>
      <c r="F45" s="4">
        <v>52637221</v>
      </c>
      <c r="G45" s="15" t="s">
        <v>189</v>
      </c>
      <c r="H45" s="4" t="s">
        <v>23</v>
      </c>
      <c r="I45" s="5" t="s">
        <v>136</v>
      </c>
      <c r="J45" s="4" t="s">
        <v>183</v>
      </c>
      <c r="K45" s="5" t="s">
        <v>190</v>
      </c>
      <c r="L45" s="5" t="s">
        <v>191</v>
      </c>
      <c r="M45" s="20"/>
      <c r="N45" s="20">
        <v>87841</v>
      </c>
      <c r="O45" s="21">
        <v>74573</v>
      </c>
      <c r="P45" s="36">
        <v>13268</v>
      </c>
    </row>
    <row r="46" spans="1:16" s="3" customFormat="1" ht="30" customHeight="1">
      <c r="A46" s="9" t="s">
        <v>192</v>
      </c>
      <c r="B46" s="4" t="s">
        <v>20</v>
      </c>
      <c r="C46" s="4" t="s">
        <v>193</v>
      </c>
      <c r="D46" s="15" t="s">
        <v>194</v>
      </c>
      <c r="E46" s="4" t="s">
        <v>23</v>
      </c>
      <c r="F46" s="4">
        <v>710168942</v>
      </c>
      <c r="G46" s="15" t="s">
        <v>195</v>
      </c>
      <c r="H46" s="4" t="s">
        <v>23</v>
      </c>
      <c r="I46" s="5" t="s">
        <v>196</v>
      </c>
      <c r="J46" s="4" t="s">
        <v>197</v>
      </c>
      <c r="K46" s="5" t="s">
        <v>196</v>
      </c>
      <c r="L46" s="5" t="s">
        <v>198</v>
      </c>
      <c r="M46" s="16"/>
      <c r="N46" s="16">
        <v>1021291</v>
      </c>
      <c r="O46" s="16">
        <v>819024</v>
      </c>
      <c r="P46" s="31">
        <v>202267</v>
      </c>
    </row>
    <row r="47" spans="1:16" s="3" customFormat="1" ht="25.5" customHeight="1">
      <c r="A47" s="9" t="s">
        <v>199</v>
      </c>
      <c r="B47" s="4" t="s">
        <v>20</v>
      </c>
      <c r="C47" s="4" t="s">
        <v>193</v>
      </c>
      <c r="D47" s="15" t="s">
        <v>194</v>
      </c>
      <c r="E47" s="4" t="s">
        <v>23</v>
      </c>
      <c r="F47" s="4">
        <v>710169388</v>
      </c>
      <c r="G47" s="5" t="s">
        <v>200</v>
      </c>
      <c r="H47" s="4" t="s">
        <v>23</v>
      </c>
      <c r="I47" s="5" t="s">
        <v>196</v>
      </c>
      <c r="J47" s="4" t="s">
        <v>197</v>
      </c>
      <c r="K47" s="5" t="s">
        <v>196</v>
      </c>
      <c r="L47" s="5" t="s">
        <v>198</v>
      </c>
      <c r="M47" s="16"/>
      <c r="N47" s="16">
        <v>83419</v>
      </c>
      <c r="O47" s="16">
        <v>70290</v>
      </c>
      <c r="P47" s="31">
        <v>7810</v>
      </c>
    </row>
    <row r="48" spans="1:16" s="3" customFormat="1" ht="30" customHeight="1">
      <c r="A48" s="9" t="s">
        <v>192</v>
      </c>
      <c r="B48" s="4" t="s">
        <v>20</v>
      </c>
      <c r="C48" s="4" t="s">
        <v>193</v>
      </c>
      <c r="D48" s="15" t="s">
        <v>194</v>
      </c>
      <c r="E48" s="4" t="s">
        <v>23</v>
      </c>
      <c r="F48" s="4">
        <v>42326931</v>
      </c>
      <c r="G48" s="15" t="s">
        <v>201</v>
      </c>
      <c r="H48" s="4" t="s">
        <v>23</v>
      </c>
      <c r="I48" s="5" t="s">
        <v>196</v>
      </c>
      <c r="J48" s="4" t="s">
        <v>197</v>
      </c>
      <c r="K48" s="5" t="s">
        <v>196</v>
      </c>
      <c r="L48" s="5" t="s">
        <v>198</v>
      </c>
      <c r="M48" s="16"/>
      <c r="N48" s="16">
        <v>319782</v>
      </c>
      <c r="O48" s="16">
        <v>267700</v>
      </c>
      <c r="P48" s="31">
        <v>52082</v>
      </c>
    </row>
    <row r="49" spans="1:16" s="3" customFormat="1" ht="25.5" customHeight="1">
      <c r="A49" s="9" t="s">
        <v>199</v>
      </c>
      <c r="B49" s="4" t="s">
        <v>20</v>
      </c>
      <c r="C49" s="4" t="s">
        <v>193</v>
      </c>
      <c r="D49" s="15" t="s">
        <v>194</v>
      </c>
      <c r="E49" s="4" t="s">
        <v>23</v>
      </c>
      <c r="F49" s="4">
        <v>710274610</v>
      </c>
      <c r="G49" s="5" t="s">
        <v>202</v>
      </c>
      <c r="H49" s="4" t="s">
        <v>23</v>
      </c>
      <c r="I49" s="5" t="s">
        <v>196</v>
      </c>
      <c r="J49" s="4" t="s">
        <v>197</v>
      </c>
      <c r="K49" s="5" t="s">
        <v>196</v>
      </c>
      <c r="L49" s="5" t="s">
        <v>203</v>
      </c>
      <c r="M49" s="16"/>
      <c r="N49" s="16">
        <v>153633</v>
      </c>
      <c r="O49" s="16">
        <v>129498</v>
      </c>
      <c r="P49" s="31">
        <v>24135</v>
      </c>
    </row>
    <row r="50" spans="1:16" s="3" customFormat="1" ht="34.5" customHeight="1">
      <c r="A50" s="9"/>
      <c r="B50" s="4" t="s">
        <v>20</v>
      </c>
      <c r="C50" s="4" t="s">
        <v>204</v>
      </c>
      <c r="D50" s="15" t="s">
        <v>205</v>
      </c>
      <c r="E50" s="4" t="s">
        <v>23</v>
      </c>
      <c r="F50" s="4">
        <v>35573180</v>
      </c>
      <c r="G50" s="5" t="s">
        <v>206</v>
      </c>
      <c r="H50" s="4" t="s">
        <v>23</v>
      </c>
      <c r="I50" s="5" t="s">
        <v>59</v>
      </c>
      <c r="J50" s="4" t="s">
        <v>68</v>
      </c>
      <c r="K50" s="5" t="s">
        <v>207</v>
      </c>
      <c r="L50" s="5" t="s">
        <v>208</v>
      </c>
      <c r="M50" s="16"/>
      <c r="N50" s="16">
        <v>164854</v>
      </c>
      <c r="O50" s="16">
        <v>145111</v>
      </c>
      <c r="P50" s="31">
        <v>19743</v>
      </c>
    </row>
    <row r="51" spans="1:16" s="3" customFormat="1" ht="25.5" customHeight="1">
      <c r="A51" s="9"/>
      <c r="B51" s="4" t="s">
        <v>20</v>
      </c>
      <c r="C51" s="4" t="s">
        <v>209</v>
      </c>
      <c r="D51" s="15" t="s">
        <v>210</v>
      </c>
      <c r="E51" s="4" t="s">
        <v>23</v>
      </c>
      <c r="F51" s="4">
        <v>52170616</v>
      </c>
      <c r="G51" s="5" t="s">
        <v>211</v>
      </c>
      <c r="H51" s="4" t="s">
        <v>23</v>
      </c>
      <c r="I51" s="5" t="s">
        <v>152</v>
      </c>
      <c r="J51" s="4" t="s">
        <v>153</v>
      </c>
      <c r="K51" s="5" t="s">
        <v>152</v>
      </c>
      <c r="L51" s="5" t="s">
        <v>212</v>
      </c>
      <c r="M51" s="16"/>
      <c r="N51" s="16">
        <v>113988</v>
      </c>
      <c r="O51" s="16">
        <v>101256</v>
      </c>
      <c r="P51" s="31">
        <v>15732</v>
      </c>
    </row>
    <row r="52" spans="1:16" s="3" customFormat="1" ht="25.5" customHeight="1">
      <c r="A52" s="9"/>
      <c r="B52" s="4" t="s">
        <v>20</v>
      </c>
      <c r="C52" s="4" t="s">
        <v>209</v>
      </c>
      <c r="D52" s="15" t="s">
        <v>210</v>
      </c>
      <c r="E52" s="4" t="s">
        <v>23</v>
      </c>
      <c r="F52" s="4">
        <v>52170616</v>
      </c>
      <c r="G52" s="5" t="s">
        <v>213</v>
      </c>
      <c r="H52" s="4" t="s">
        <v>23</v>
      </c>
      <c r="I52" s="5" t="s">
        <v>152</v>
      </c>
      <c r="J52" s="4" t="s">
        <v>153</v>
      </c>
      <c r="K52" s="5" t="s">
        <v>152</v>
      </c>
      <c r="L52" s="5" t="s">
        <v>212</v>
      </c>
      <c r="M52" s="16"/>
      <c r="N52" s="16">
        <v>234298</v>
      </c>
      <c r="O52" s="16">
        <v>196188</v>
      </c>
      <c r="P52" s="31">
        <v>38110</v>
      </c>
    </row>
    <row r="53" spans="1:16" s="3" customFormat="1" ht="30.75">
      <c r="A53" s="9" t="s">
        <v>29</v>
      </c>
      <c r="B53" s="4" t="s">
        <v>20</v>
      </c>
      <c r="C53" s="4" t="s">
        <v>214</v>
      </c>
      <c r="D53" s="15" t="s">
        <v>215</v>
      </c>
      <c r="E53" s="4" t="s">
        <v>23</v>
      </c>
      <c r="F53" s="4">
        <v>55582168</v>
      </c>
      <c r="G53" s="15" t="s">
        <v>216</v>
      </c>
      <c r="H53" s="4" t="s">
        <v>23</v>
      </c>
      <c r="I53" s="5" t="s">
        <v>152</v>
      </c>
      <c r="J53" s="4" t="s">
        <v>153</v>
      </c>
      <c r="K53" s="5" t="s">
        <v>152</v>
      </c>
      <c r="L53" s="5" t="s">
        <v>217</v>
      </c>
      <c r="M53" s="16"/>
      <c r="N53" s="16">
        <v>804115</v>
      </c>
      <c r="O53" s="16">
        <v>710949</v>
      </c>
      <c r="P53" s="31">
        <v>93166</v>
      </c>
    </row>
    <row r="54" spans="1:16" s="3" customFormat="1" ht="30.75">
      <c r="A54" s="9" t="s">
        <v>29</v>
      </c>
      <c r="B54" s="4" t="s">
        <v>20</v>
      </c>
      <c r="C54" s="4" t="s">
        <v>218</v>
      </c>
      <c r="D54" s="15" t="s">
        <v>219</v>
      </c>
      <c r="E54" s="4" t="s">
        <v>23</v>
      </c>
      <c r="F54" s="4">
        <v>54779502</v>
      </c>
      <c r="G54" s="15" t="s">
        <v>135</v>
      </c>
      <c r="H54" s="4" t="s">
        <v>23</v>
      </c>
      <c r="I54" s="5" t="s">
        <v>79</v>
      </c>
      <c r="J54" s="4" t="s">
        <v>220</v>
      </c>
      <c r="K54" s="5" t="s">
        <v>221</v>
      </c>
      <c r="L54" s="5" t="s">
        <v>222</v>
      </c>
      <c r="M54" s="16"/>
      <c r="N54" s="16">
        <v>92177</v>
      </c>
      <c r="O54" s="16">
        <v>78687</v>
      </c>
      <c r="P54" s="31">
        <v>13490</v>
      </c>
    </row>
    <row r="55" spans="1:16" s="3" customFormat="1" ht="30.75">
      <c r="A55" s="9"/>
      <c r="B55" s="4" t="s">
        <v>20</v>
      </c>
      <c r="C55" s="4" t="s">
        <v>223</v>
      </c>
      <c r="D55" s="15" t="s">
        <v>224</v>
      </c>
      <c r="E55" s="4" t="s">
        <v>23</v>
      </c>
      <c r="F55" s="4">
        <v>710229755</v>
      </c>
      <c r="G55" s="15" t="s">
        <v>206</v>
      </c>
      <c r="H55" s="4" t="s">
        <v>23</v>
      </c>
      <c r="I55" s="5" t="s">
        <v>196</v>
      </c>
      <c r="J55" s="4" t="s">
        <v>197</v>
      </c>
      <c r="K55" s="5" t="s">
        <v>196</v>
      </c>
      <c r="L55" s="5" t="s">
        <v>225</v>
      </c>
      <c r="M55" s="16"/>
      <c r="N55" s="16">
        <v>152574</v>
      </c>
      <c r="O55" s="16">
        <v>133243</v>
      </c>
      <c r="P55" s="31">
        <v>19331</v>
      </c>
    </row>
    <row r="56" spans="1:16" s="3" customFormat="1" ht="30" customHeight="1">
      <c r="A56" s="9" t="s">
        <v>29</v>
      </c>
      <c r="B56" s="4" t="s">
        <v>20</v>
      </c>
      <c r="C56" s="4" t="s">
        <v>226</v>
      </c>
      <c r="D56" s="15" t="s">
        <v>227</v>
      </c>
      <c r="E56" s="4" t="s">
        <v>23</v>
      </c>
      <c r="F56" s="4">
        <v>35538643</v>
      </c>
      <c r="G56" s="15" t="s">
        <v>228</v>
      </c>
      <c r="H56" s="4" t="s">
        <v>23</v>
      </c>
      <c r="I56" s="5" t="s">
        <v>79</v>
      </c>
      <c r="J56" s="4" t="s">
        <v>229</v>
      </c>
      <c r="K56" s="5" t="s">
        <v>230</v>
      </c>
      <c r="L56" s="5" t="s">
        <v>231</v>
      </c>
      <c r="M56" s="16"/>
      <c r="N56" s="16">
        <v>600601</v>
      </c>
      <c r="O56" s="16">
        <v>540541</v>
      </c>
      <c r="P56" s="31">
        <v>60060</v>
      </c>
    </row>
    <row r="57" spans="1:16" s="6" customFormat="1" ht="45.75">
      <c r="A57" s="11" t="s">
        <v>232</v>
      </c>
      <c r="B57" s="4" t="s">
        <v>20</v>
      </c>
      <c r="C57" s="4" t="s">
        <v>233</v>
      </c>
      <c r="D57" s="15" t="s">
        <v>234</v>
      </c>
      <c r="E57" s="4" t="s">
        <v>23</v>
      </c>
      <c r="F57" s="4">
        <v>31942369</v>
      </c>
      <c r="G57" s="5" t="s">
        <v>235</v>
      </c>
      <c r="H57" s="4" t="s">
        <v>23</v>
      </c>
      <c r="I57" s="5" t="s">
        <v>79</v>
      </c>
      <c r="J57" s="4" t="s">
        <v>80</v>
      </c>
      <c r="K57" s="5" t="s">
        <v>79</v>
      </c>
      <c r="L57" s="5" t="s">
        <v>236</v>
      </c>
      <c r="M57" s="16"/>
      <c r="N57" s="16">
        <v>586690</v>
      </c>
      <c r="O57" s="16">
        <v>521215</v>
      </c>
      <c r="P57" s="31">
        <v>65475</v>
      </c>
    </row>
    <row r="58" spans="1:16" s="3" customFormat="1" ht="25.5" customHeight="1">
      <c r="A58" s="12" t="s">
        <v>19</v>
      </c>
      <c r="B58" s="44" t="s">
        <v>20</v>
      </c>
      <c r="C58" s="44" t="s">
        <v>237</v>
      </c>
      <c r="D58" s="45" t="s">
        <v>238</v>
      </c>
      <c r="E58" s="44" t="s">
        <v>23</v>
      </c>
      <c r="F58" s="44">
        <v>42319234</v>
      </c>
      <c r="G58" s="46" t="s">
        <v>239</v>
      </c>
      <c r="H58" s="44" t="s">
        <v>23</v>
      </c>
      <c r="I58" s="46" t="s">
        <v>72</v>
      </c>
      <c r="J58" s="44" t="s">
        <v>73</v>
      </c>
      <c r="K58" s="46" t="s">
        <v>74</v>
      </c>
      <c r="L58" s="46" t="s">
        <v>240</v>
      </c>
      <c r="M58" s="47"/>
      <c r="N58" s="47">
        <v>539402</v>
      </c>
      <c r="O58" s="47">
        <v>479364</v>
      </c>
      <c r="P58" s="48">
        <v>60038</v>
      </c>
    </row>
    <row r="60" spans="1:16">
      <c r="N60" s="2"/>
    </row>
  </sheetData>
  <mergeCells count="1">
    <mergeCell ref="A1:A2"/>
  </mergeCells>
  <pageMargins left="0.7" right="0.7" top="0.75" bottom="0.75" header="0.3" footer="0.3"/>
  <pageSetup paperSize="9" scale="4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Ministestvo Školstva SR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Výpočet normatívov 2013</dc:title>
  <dc:subject/>
  <dc:creator>jana.dudikova</dc:creator>
  <cp:keywords>normativy</cp:keywords>
  <dc:description>použité minuloročné údaje pre CŠPP, upravené objemy pre niektoré zariadenia, opravená prax v SOS04 na 80%</dc:description>
  <cp:lastModifiedBy/>
  <cp:revision/>
  <dcterms:created xsi:type="dcterms:W3CDTF">2008-11-05T07:30:49Z</dcterms:created>
  <dcterms:modified xsi:type="dcterms:W3CDTF">2025-06-03T11:09:23Z</dcterms:modified>
  <cp:category/>
  <cp:contentStatus>pracovná verzia</cp:contentStatus>
</cp:coreProperties>
</file>